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"/>
    </mc:Choice>
  </mc:AlternateContent>
  <xr:revisionPtr revIDLastSave="0" documentId="13_ncr:1_{777F29CF-180A-424D-8121-D19C98A5E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N164" i="1" l="1"/>
  <c r="D164" i="1"/>
  <c r="C164" i="1"/>
  <c r="B164" i="1"/>
  <c r="A164" i="1"/>
  <c r="N155" i="1"/>
  <c r="D155" i="1"/>
  <c r="C155" i="1"/>
  <c r="B155" i="1"/>
  <c r="A155" i="1"/>
  <c r="N165" i="1" l="1"/>
  <c r="N136" i="1"/>
  <c r="N127" i="1"/>
  <c r="D136" i="1"/>
  <c r="C136" i="1"/>
  <c r="B136" i="1"/>
  <c r="A136" i="1"/>
  <c r="D127" i="1"/>
  <c r="C127" i="1"/>
  <c r="B127" i="1"/>
  <c r="A127" i="1"/>
  <c r="D107" i="1"/>
  <c r="C107" i="1"/>
  <c r="B107" i="1"/>
  <c r="A107" i="1"/>
  <c r="N107" i="1"/>
  <c r="N98" i="1"/>
  <c r="D98" i="1"/>
  <c r="C98" i="1"/>
  <c r="B98" i="1"/>
  <c r="A98" i="1"/>
  <c r="N79" i="1"/>
  <c r="D79" i="1"/>
  <c r="C79" i="1"/>
  <c r="B79" i="1"/>
  <c r="A79" i="1"/>
  <c r="N71" i="1"/>
  <c r="D71" i="1"/>
  <c r="C71" i="1"/>
  <c r="B71" i="1"/>
  <c r="A71" i="1"/>
  <c r="D53" i="1"/>
  <c r="C53" i="1"/>
  <c r="B53" i="1"/>
  <c r="A53" i="1"/>
  <c r="N53" i="1"/>
  <c r="N44" i="1"/>
  <c r="D44" i="1"/>
  <c r="C44" i="1"/>
  <c r="B44" i="1"/>
  <c r="A44" i="1"/>
  <c r="D25" i="1"/>
  <c r="C25" i="1"/>
  <c r="B25" i="1"/>
  <c r="A25" i="1"/>
  <c r="D15" i="1"/>
  <c r="C15" i="1"/>
  <c r="B15" i="1"/>
  <c r="A15" i="1"/>
  <c r="N25" i="1"/>
  <c r="N15" i="1"/>
  <c r="N137" i="1" l="1"/>
  <c r="N80" i="1"/>
  <c r="N108" i="1"/>
  <c r="N54" i="1"/>
  <c r="N26" i="1"/>
</calcChain>
</file>

<file path=xl/sharedStrings.xml><?xml version="1.0" encoding="utf-8"?>
<sst xmlns="http://schemas.openxmlformats.org/spreadsheetml/2006/main" count="188" uniqueCount="75">
  <si>
    <t>Утверждаю,</t>
  </si>
  <si>
    <t>Согласовано:</t>
  </si>
  <si>
    <t>Директор</t>
  </si>
  <si>
    <t>Директор образовательного учереждения</t>
  </si>
  <si>
    <t>на 1 июня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</si>
  <si>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</si>
  <si>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</si>
  <si>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</si>
  <si>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</si>
  <si>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</si>
  <si>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</si>
  <si>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</si>
  <si>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</si>
  <si>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Сыр (порциями)</t>
  </si>
  <si>
    <t>Масло сливочное (порциями)</t>
  </si>
  <si>
    <t>Яйцо отварное шт</t>
  </si>
  <si>
    <t>Батон</t>
  </si>
  <si>
    <t>Суп картофельный с вермишелью</t>
  </si>
  <si>
    <t>Мясо кур отварное (для первых блюд)</t>
  </si>
  <si>
    <t>Птица запеченная</t>
  </si>
  <si>
    <t>Пюре картофельное</t>
  </si>
  <si>
    <t>Капуста тушеная</t>
  </si>
  <si>
    <t>Компот из смеси сухофруктов</t>
  </si>
  <si>
    <t>Хлеб пшеничный</t>
  </si>
  <si>
    <t>Хлеб ржаной</t>
  </si>
  <si>
    <t>Технолог:</t>
  </si>
  <si>
    <t>на 2 июня 2026 г.</t>
  </si>
  <si>
    <t>Котлета рыбная Дружба</t>
  </si>
  <si>
    <t>Рис припущенный</t>
  </si>
  <si>
    <t>Огурцы свежие порционно</t>
  </si>
  <si>
    <t>Чай ягодный</t>
  </si>
  <si>
    <t>Каша гречневая вязкая.</t>
  </si>
  <si>
    <t>Напиток с витаминами "Витошка" для детей дошкольного возраста и школьного возраста</t>
  </si>
  <si>
    <t>на 3 июня 2026 г.</t>
  </si>
  <si>
    <t>Омлет с капустой</t>
  </si>
  <si>
    <t>Чай с шиповником</t>
  </si>
  <si>
    <t>Булочка дорожная</t>
  </si>
  <si>
    <t>Яблоки свежие</t>
  </si>
  <si>
    <t>Помидоры порционно</t>
  </si>
  <si>
    <t>Напиток из сока</t>
  </si>
  <si>
    <t>на 4 июня 2026 г.</t>
  </si>
  <si>
    <t>Йогурт в индивидуальной упаковке в стаканчике</t>
  </si>
  <si>
    <t>Чай с лимоном</t>
  </si>
  <si>
    <t>Голубцы ленивые из мяса</t>
  </si>
  <si>
    <t>Соус сметанный</t>
  </si>
  <si>
    <t>Напиток из плодов шиповника</t>
  </si>
  <si>
    <t>Булочка домашняя</t>
  </si>
  <si>
    <t>на 5 июня 2026 г.</t>
  </si>
  <si>
    <t>Молоко сгущенное</t>
  </si>
  <si>
    <t>Суп картофельный с горохом</t>
  </si>
  <si>
    <t>Гренки из пшеничного хлеба</t>
  </si>
  <si>
    <t>Компот из свежих яблок</t>
  </si>
  <si>
    <t>на 6 июня 2026 г.</t>
  </si>
  <si>
    <t>Суфле из творога</t>
  </si>
  <si>
    <t>Чай с молоком</t>
  </si>
  <si>
    <t>Суп из разных овощей со сметаной</t>
  </si>
  <si>
    <t>Биточек мясной рубленый</t>
  </si>
  <si>
    <t xml:space="preserve"> ООО "Азбука питания"</t>
  </si>
  <si>
    <t>______________Е.А.Широканова</t>
  </si>
  <si>
    <t>Завтрак</t>
  </si>
  <si>
    <t>Чай с сахаром</t>
  </si>
  <si>
    <t>Обед</t>
  </si>
  <si>
    <t>Итого</t>
  </si>
  <si>
    <t>Каша пшенная молочная с маслом сливочным</t>
  </si>
  <si>
    <t>Щи из свежей капусты с картофелем со сметаной</t>
  </si>
  <si>
    <t>Мясо свинины отварное (для первых блюд)</t>
  </si>
  <si>
    <t>Гуляш из мяса свинины</t>
  </si>
  <si>
    <t>Рассольник домашний со сметаной</t>
  </si>
  <si>
    <t>Жаркое по-домашнему со свининой</t>
  </si>
  <si>
    <t>Каша (рис,гречка,пшено) молочная с маслом сливочным</t>
  </si>
  <si>
    <t>Борщ с капустой, картофелем и сметаной</t>
  </si>
  <si>
    <t>Сырники</t>
  </si>
  <si>
    <t>Плов со свининой</t>
  </si>
  <si>
    <t>Каша овсяная Геркулес молочная с маслом сливочным</t>
  </si>
  <si>
    <t>Каша пшеничная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</si>
</sst>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5" fillId="0" borderId="2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2" fontId="6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30</xdr:row>
      <xdr:rowOff>114300</xdr:rowOff>
    </xdr:from>
    <xdr:to>
      <xdr:col>13</xdr:col>
      <xdr:colOff>447675</xdr:colOff>
      <xdr:row>35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30</xdr:row>
      <xdr:rowOff>209550</xdr:rowOff>
    </xdr:from>
    <xdr:to>
      <xdr:col>13</xdr:col>
      <xdr:colOff>219075</xdr:colOff>
      <xdr:row>35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</xdr:row>
      <xdr:rowOff>114300</xdr:rowOff>
    </xdr:from>
    <xdr:to>
      <xdr:col>13</xdr:col>
      <xdr:colOff>447675</xdr:colOff>
      <xdr:row>62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</xdr:row>
      <xdr:rowOff>209550</xdr:rowOff>
    </xdr:from>
    <xdr:to>
      <xdr:col>13</xdr:col>
      <xdr:colOff>219075</xdr:colOff>
      <xdr:row>62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84</xdr:row>
      <xdr:rowOff>114300</xdr:rowOff>
    </xdr:from>
    <xdr:to>
      <xdr:col>13</xdr:col>
      <xdr:colOff>447675</xdr:colOff>
      <xdr:row>89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84</xdr:row>
      <xdr:rowOff>209550</xdr:rowOff>
    </xdr:from>
    <xdr:to>
      <xdr:col>13</xdr:col>
      <xdr:colOff>219075</xdr:colOff>
      <xdr:row>89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112</xdr:row>
      <xdr:rowOff>114300</xdr:rowOff>
    </xdr:from>
    <xdr:to>
      <xdr:col>13</xdr:col>
      <xdr:colOff>447675</xdr:colOff>
      <xdr:row>117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112</xdr:row>
      <xdr:rowOff>209550</xdr:rowOff>
    </xdr:from>
    <xdr:to>
      <xdr:col>13</xdr:col>
      <xdr:colOff>219075</xdr:colOff>
      <xdr:row>117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141</xdr:row>
      <xdr:rowOff>114300</xdr:rowOff>
    </xdr:from>
    <xdr:to>
      <xdr:col>13</xdr:col>
      <xdr:colOff>447675</xdr:colOff>
      <xdr:row>146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141</xdr:row>
      <xdr:rowOff>209550</xdr:rowOff>
    </xdr:from>
    <xdr:to>
      <xdr:col>13</xdr:col>
      <xdr:colOff>219075</xdr:colOff>
      <xdr:row>146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L169"/>
  <sheetViews>
    <sheetView tabSelected="1" topLeftCell="A133" workbookViewId="0">
      <selection activeCell="N164" sqref="N16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57</v>
      </c>
    </row>
    <row r="4" spans="1:14" s="1" customFormat="1" ht="15.95" customHeight="1" x14ac:dyDescent="0.2">
      <c r="A4" s="15"/>
      <c r="B4" s="15"/>
      <c r="N4" s="2" t="s">
        <v>58</v>
      </c>
    </row>
    <row r="5" spans="1:14" s="1" customFormat="1" ht="30.95" customHeight="1" x14ac:dyDescent="0.2"/>
    <row r="6" spans="1:14" ht="12.95" customHeight="1" x14ac:dyDescent="0.2">
      <c r="A6" s="16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17" t="s">
        <v>10</v>
      </c>
      <c r="G7" s="17"/>
      <c r="H7" s="17"/>
      <c r="I7" s="17"/>
      <c r="J7" s="17"/>
      <c r="K7" s="17"/>
      <c r="L7" s="17"/>
      <c r="M7" s="4" t="s">
        <v>11</v>
      </c>
      <c r="N7" s="4" t="s">
        <v>12</v>
      </c>
    </row>
    <row r="8" spans="1:14" ht="15" customHeight="1" x14ac:dyDescent="0.25">
      <c r="A8" s="18" t="s">
        <v>59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">
      <c r="A9" s="5">
        <v>9.39</v>
      </c>
      <c r="B9" s="5">
        <v>11.25</v>
      </c>
      <c r="C9" s="5">
        <v>31.89</v>
      </c>
      <c r="D9" s="5">
        <v>332.73</v>
      </c>
      <c r="E9" s="31">
        <v>1013</v>
      </c>
      <c r="F9" s="37" t="s">
        <v>63</v>
      </c>
      <c r="G9" s="22"/>
      <c r="H9" s="22"/>
      <c r="I9" s="22"/>
      <c r="J9" s="22"/>
      <c r="K9" s="22"/>
      <c r="L9" s="23"/>
      <c r="M9" s="32">
        <v>250</v>
      </c>
      <c r="N9" s="9">
        <v>53.37</v>
      </c>
    </row>
    <row r="10" spans="1:14" ht="12.95" customHeight="1" x14ac:dyDescent="0.2">
      <c r="A10" s="10">
        <v>0</v>
      </c>
      <c r="B10" s="10">
        <v>0</v>
      </c>
      <c r="C10" s="5">
        <v>10.97</v>
      </c>
      <c r="D10" s="5">
        <v>59.9</v>
      </c>
      <c r="E10" s="31">
        <v>828</v>
      </c>
      <c r="F10" s="37" t="s">
        <v>60</v>
      </c>
      <c r="G10" s="22"/>
      <c r="H10" s="22"/>
      <c r="I10" s="22"/>
      <c r="J10" s="22"/>
      <c r="K10" s="22"/>
      <c r="L10" s="23"/>
      <c r="M10" s="32">
        <v>200</v>
      </c>
      <c r="N10" s="9">
        <v>3.07</v>
      </c>
    </row>
    <row r="11" spans="1:14" ht="12.95" customHeight="1" x14ac:dyDescent="0.2">
      <c r="A11" s="5">
        <v>2.69</v>
      </c>
      <c r="B11" s="5">
        <v>3</v>
      </c>
      <c r="C11" s="5">
        <v>1.33</v>
      </c>
      <c r="D11" s="5">
        <v>36.299999999999997</v>
      </c>
      <c r="E11" s="31">
        <v>97</v>
      </c>
      <c r="F11" s="21" t="s">
        <v>13</v>
      </c>
      <c r="G11" s="22"/>
      <c r="H11" s="22"/>
      <c r="I11" s="22"/>
      <c r="J11" s="22"/>
      <c r="K11" s="22"/>
      <c r="L11" s="23"/>
      <c r="M11" s="32">
        <v>10</v>
      </c>
      <c r="N11" s="9">
        <v>26.45</v>
      </c>
    </row>
    <row r="12" spans="1:14" ht="12.95" customHeight="1" x14ac:dyDescent="0.2">
      <c r="A12" s="5">
        <v>0.08</v>
      </c>
      <c r="B12" s="5">
        <v>7</v>
      </c>
      <c r="C12" s="5">
        <v>0.13</v>
      </c>
      <c r="D12" s="5">
        <v>75.2</v>
      </c>
      <c r="E12" s="31">
        <v>1259.01</v>
      </c>
      <c r="F12" s="21" t="s">
        <v>14</v>
      </c>
      <c r="G12" s="22"/>
      <c r="H12" s="22"/>
      <c r="I12" s="22"/>
      <c r="J12" s="22"/>
      <c r="K12" s="22"/>
      <c r="L12" s="23"/>
      <c r="M12" s="32">
        <v>10</v>
      </c>
      <c r="N12" s="9">
        <v>16</v>
      </c>
    </row>
    <row r="13" spans="1:14" ht="12.95" customHeight="1" x14ac:dyDescent="0.2">
      <c r="A13" s="5">
        <v>4.8</v>
      </c>
      <c r="B13" s="5">
        <v>4</v>
      </c>
      <c r="C13" s="5">
        <v>0.28000000000000003</v>
      </c>
      <c r="D13" s="5">
        <v>62.8</v>
      </c>
      <c r="E13" s="31">
        <v>349.01</v>
      </c>
      <c r="F13" s="21" t="s">
        <v>15</v>
      </c>
      <c r="G13" s="22"/>
      <c r="H13" s="22"/>
      <c r="I13" s="22"/>
      <c r="J13" s="22"/>
      <c r="K13" s="22"/>
      <c r="L13" s="23"/>
      <c r="M13" s="32">
        <v>40</v>
      </c>
      <c r="N13" s="9">
        <v>17</v>
      </c>
    </row>
    <row r="14" spans="1:14" ht="12.95" customHeight="1" x14ac:dyDescent="0.2">
      <c r="A14" s="5">
        <v>2</v>
      </c>
      <c r="B14" s="5">
        <v>1</v>
      </c>
      <c r="C14" s="5">
        <v>16.66</v>
      </c>
      <c r="D14" s="5">
        <v>104.3</v>
      </c>
      <c r="E14" s="31">
        <v>693</v>
      </c>
      <c r="F14" s="21" t="s">
        <v>16</v>
      </c>
      <c r="G14" s="22"/>
      <c r="H14" s="22"/>
      <c r="I14" s="22"/>
      <c r="J14" s="22"/>
      <c r="K14" s="22"/>
      <c r="L14" s="23"/>
      <c r="M14" s="32">
        <v>40</v>
      </c>
      <c r="N14" s="9">
        <v>8.11</v>
      </c>
    </row>
    <row r="15" spans="1:14" ht="12.95" customHeight="1" x14ac:dyDescent="0.2">
      <c r="A15" s="33">
        <f>SUM(A9:A14)</f>
        <v>18.96</v>
      </c>
      <c r="B15" s="33">
        <f>SUM(B9:B14)</f>
        <v>26.25</v>
      </c>
      <c r="C15" s="33">
        <f>SUM(C9:C14)</f>
        <v>61.260000000000005</v>
      </c>
      <c r="D15" s="33">
        <f>SUM(D9:D14)</f>
        <v>671.2299999999999</v>
      </c>
      <c r="E15" s="6"/>
      <c r="F15" s="27"/>
      <c r="G15" s="28"/>
      <c r="H15" s="28"/>
      <c r="I15" s="28"/>
      <c r="J15" s="28"/>
      <c r="K15" s="28"/>
      <c r="L15" s="29"/>
      <c r="M15" s="8"/>
      <c r="N15" s="30">
        <f>SUM(N9:N14)</f>
        <v>124</v>
      </c>
    </row>
    <row r="16" spans="1:14" ht="12.95" customHeight="1" x14ac:dyDescent="0.25">
      <c r="A16" s="18" t="s">
        <v>61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2.95" customHeight="1" x14ac:dyDescent="0.2">
      <c r="A17" s="5">
        <v>2.37</v>
      </c>
      <c r="B17" s="5">
        <v>5</v>
      </c>
      <c r="C17" s="5">
        <v>20.010000000000002</v>
      </c>
      <c r="D17" s="5">
        <v>137.80000000000001</v>
      </c>
      <c r="E17" s="31">
        <v>115.03</v>
      </c>
      <c r="F17" s="21" t="s">
        <v>17</v>
      </c>
      <c r="G17" s="22"/>
      <c r="H17" s="22"/>
      <c r="I17" s="22"/>
      <c r="J17" s="22"/>
      <c r="K17" s="22"/>
      <c r="L17" s="23"/>
      <c r="M17" s="32">
        <v>250</v>
      </c>
      <c r="N17" s="9">
        <v>20.059999999999999</v>
      </c>
    </row>
    <row r="18" spans="1:14" ht="12.95" customHeight="1" x14ac:dyDescent="0.2">
      <c r="A18" s="5">
        <v>3.44</v>
      </c>
      <c r="B18" s="5">
        <v>3</v>
      </c>
      <c r="C18" s="5">
        <v>0.13</v>
      </c>
      <c r="D18" s="5">
        <v>35.299999999999997</v>
      </c>
      <c r="E18" s="31">
        <v>1052</v>
      </c>
      <c r="F18" s="21" t="s">
        <v>18</v>
      </c>
      <c r="G18" s="22"/>
      <c r="H18" s="22"/>
      <c r="I18" s="22"/>
      <c r="J18" s="22"/>
      <c r="K18" s="22"/>
      <c r="L18" s="23"/>
      <c r="M18" s="32">
        <v>15</v>
      </c>
      <c r="N18" s="9">
        <v>15.56</v>
      </c>
    </row>
    <row r="19" spans="1:14" ht="12" customHeight="1" x14ac:dyDescent="0.2">
      <c r="A19" s="5">
        <v>20.98</v>
      </c>
      <c r="B19" s="5">
        <v>18.16</v>
      </c>
      <c r="C19" s="5">
        <v>1.22</v>
      </c>
      <c r="D19" s="5">
        <v>288.81</v>
      </c>
      <c r="E19" s="31">
        <v>1237</v>
      </c>
      <c r="F19" s="21" t="s">
        <v>19</v>
      </c>
      <c r="G19" s="22"/>
      <c r="H19" s="22"/>
      <c r="I19" s="22"/>
      <c r="J19" s="22"/>
      <c r="K19" s="22"/>
      <c r="L19" s="23"/>
      <c r="M19" s="32">
        <v>100</v>
      </c>
      <c r="N19" s="9">
        <v>80.09</v>
      </c>
    </row>
    <row r="20" spans="1:14" ht="12.95" customHeight="1" x14ac:dyDescent="0.2">
      <c r="A20" s="5">
        <v>1.96</v>
      </c>
      <c r="B20" s="5">
        <v>3</v>
      </c>
      <c r="C20" s="5">
        <v>12.02</v>
      </c>
      <c r="D20" s="5">
        <v>88.2</v>
      </c>
      <c r="E20" s="31">
        <v>995</v>
      </c>
      <c r="F20" s="21" t="s">
        <v>20</v>
      </c>
      <c r="G20" s="22"/>
      <c r="H20" s="22"/>
      <c r="I20" s="22"/>
      <c r="J20" s="22"/>
      <c r="K20" s="22"/>
      <c r="L20" s="23"/>
      <c r="M20" s="32">
        <v>90</v>
      </c>
      <c r="N20" s="9">
        <v>21.03</v>
      </c>
    </row>
    <row r="21" spans="1:14" ht="12.95" customHeight="1" x14ac:dyDescent="0.2">
      <c r="A21" s="5">
        <v>2.37</v>
      </c>
      <c r="B21" s="5">
        <v>3</v>
      </c>
      <c r="C21" s="5">
        <v>31.22</v>
      </c>
      <c r="D21" s="5">
        <v>83.7</v>
      </c>
      <c r="E21" s="31">
        <v>999</v>
      </c>
      <c r="F21" s="21" t="s">
        <v>21</v>
      </c>
      <c r="G21" s="22"/>
      <c r="H21" s="22"/>
      <c r="I21" s="22"/>
      <c r="J21" s="22"/>
      <c r="K21" s="22"/>
      <c r="L21" s="23"/>
      <c r="M21" s="32">
        <v>90</v>
      </c>
      <c r="N21" s="9">
        <v>19.440000000000001</v>
      </c>
    </row>
    <row r="22" spans="1:14" ht="12.95" customHeight="1" x14ac:dyDescent="0.2">
      <c r="A22" s="5">
        <v>0.3</v>
      </c>
      <c r="B22" s="5">
        <v>0</v>
      </c>
      <c r="C22" s="5">
        <v>36.28</v>
      </c>
      <c r="D22" s="5">
        <v>140</v>
      </c>
      <c r="E22" s="31">
        <v>588</v>
      </c>
      <c r="F22" s="21" t="s">
        <v>22</v>
      </c>
      <c r="G22" s="22"/>
      <c r="H22" s="22"/>
      <c r="I22" s="22"/>
      <c r="J22" s="22"/>
      <c r="K22" s="22"/>
      <c r="L22" s="23"/>
      <c r="M22" s="32">
        <v>200</v>
      </c>
      <c r="N22" s="9">
        <v>14.28</v>
      </c>
    </row>
    <row r="23" spans="1:14" ht="12.95" customHeight="1" x14ac:dyDescent="0.2">
      <c r="A23" s="5">
        <v>2.4300000000000002</v>
      </c>
      <c r="B23" s="5">
        <v>1</v>
      </c>
      <c r="C23" s="5">
        <v>12.24</v>
      </c>
      <c r="D23" s="5">
        <v>72.599999999999994</v>
      </c>
      <c r="E23" s="31">
        <v>897</v>
      </c>
      <c r="F23" s="21" t="s">
        <v>23</v>
      </c>
      <c r="G23" s="22"/>
      <c r="H23" s="22"/>
      <c r="I23" s="22"/>
      <c r="J23" s="22"/>
      <c r="K23" s="22"/>
      <c r="L23" s="23"/>
      <c r="M23" s="32">
        <v>30</v>
      </c>
      <c r="N23" s="9">
        <v>4.34</v>
      </c>
    </row>
    <row r="24" spans="1:14" ht="12.95" customHeight="1" x14ac:dyDescent="0.2">
      <c r="A24" s="5">
        <v>2.56</v>
      </c>
      <c r="B24" s="5">
        <v>1.2</v>
      </c>
      <c r="C24" s="5">
        <v>13.34</v>
      </c>
      <c r="D24" s="5">
        <v>77.760000000000005</v>
      </c>
      <c r="E24" s="31">
        <v>1148</v>
      </c>
      <c r="F24" s="21" t="s">
        <v>24</v>
      </c>
      <c r="G24" s="22"/>
      <c r="H24" s="22"/>
      <c r="I24" s="22"/>
      <c r="J24" s="22"/>
      <c r="K24" s="22"/>
      <c r="L24" s="23"/>
      <c r="M24" s="32">
        <v>30</v>
      </c>
      <c r="N24" s="9">
        <v>4.2</v>
      </c>
    </row>
    <row r="25" spans="1:14" ht="12.95" customHeight="1" x14ac:dyDescent="0.2">
      <c r="A25" s="11">
        <f>SUM(A17:A24)</f>
        <v>36.410000000000004</v>
      </c>
      <c r="B25" s="11">
        <f>SUM(B17:B24)</f>
        <v>34.36</v>
      </c>
      <c r="C25" s="11">
        <f>SUM(C17:C24)</f>
        <v>126.46</v>
      </c>
      <c r="D25" s="12">
        <f>SUM(D17:D24)</f>
        <v>924.17000000000007</v>
      </c>
      <c r="E25" s="7"/>
      <c r="F25" s="24"/>
      <c r="G25" s="25"/>
      <c r="H25" s="25"/>
      <c r="I25" s="25"/>
      <c r="J25" s="25"/>
      <c r="K25" s="25"/>
      <c r="L25" s="26"/>
      <c r="M25" s="13"/>
      <c r="N25" s="14">
        <f>SUM(N17:N24)</f>
        <v>179</v>
      </c>
    </row>
    <row r="26" spans="1:14" ht="12.95" customHeight="1" x14ac:dyDescent="0.2">
      <c r="A26" s="34" t="s">
        <v>62</v>
      </c>
      <c r="B26" s="35"/>
      <c r="C26" s="35"/>
      <c r="D26" s="36"/>
      <c r="E26" s="6"/>
      <c r="F26" s="27"/>
      <c r="G26" s="28"/>
      <c r="H26" s="28"/>
      <c r="I26" s="28"/>
      <c r="J26" s="28"/>
      <c r="K26" s="28"/>
      <c r="L26" s="29"/>
      <c r="M26" s="8"/>
      <c r="N26" s="30">
        <f>SUM(N15+N25)</f>
        <v>303</v>
      </c>
    </row>
    <row r="27" spans="1:14" ht="12.95" customHeight="1" x14ac:dyDescent="0.2"/>
    <row r="28" spans="1:14" ht="12.95" customHeight="1" x14ac:dyDescent="0.2">
      <c r="A28" s="3" t="s">
        <v>25</v>
      </c>
    </row>
    <row r="29" spans="1:14" ht="12.95" customHeight="1" x14ac:dyDescent="0.2">
      <c r="A29" s="15"/>
      <c r="B29" s="15"/>
    </row>
    <row r="30" spans="1:14" s="1" customFormat="1" ht="12.95" customHeight="1" x14ac:dyDescent="0.2"/>
    <row r="31" spans="1:14" s="1" customFormat="1" ht="66" customHeight="1" x14ac:dyDescent="0.2">
      <c r="N31" s="2" t="s">
        <v>0</v>
      </c>
    </row>
    <row r="32" spans="1:14" ht="12.95" customHeight="1" x14ac:dyDescent="0.2">
      <c r="A32" s="3" t="s">
        <v>1</v>
      </c>
      <c r="N32" s="2" t="s">
        <v>2</v>
      </c>
    </row>
    <row r="33" spans="1:14" ht="12.95" customHeight="1" x14ac:dyDescent="0.2">
      <c r="A33" s="3" t="s">
        <v>3</v>
      </c>
      <c r="N33" s="2" t="s">
        <v>57</v>
      </c>
    </row>
    <row r="34" spans="1:14" s="1" customFormat="1" ht="15.95" customHeight="1" x14ac:dyDescent="0.2">
      <c r="A34" s="15"/>
      <c r="B34" s="15"/>
      <c r="N34" s="2" t="s">
        <v>58</v>
      </c>
    </row>
    <row r="35" spans="1:14" s="1" customFormat="1" ht="30.95" customHeight="1" x14ac:dyDescent="0.2"/>
    <row r="36" spans="1:14" ht="12.95" customHeight="1" x14ac:dyDescent="0.2">
      <c r="A36" s="16" t="s">
        <v>26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2.95" customHeight="1" x14ac:dyDescent="0.2">
      <c r="A37" s="4" t="s">
        <v>5</v>
      </c>
      <c r="B37" s="4" t="s">
        <v>6</v>
      </c>
      <c r="C37" s="4" t="s">
        <v>7</v>
      </c>
      <c r="D37" s="4" t="s">
        <v>8</v>
      </c>
      <c r="E37" s="4" t="s">
        <v>9</v>
      </c>
      <c r="F37" s="17" t="s">
        <v>10</v>
      </c>
      <c r="G37" s="17"/>
      <c r="H37" s="17"/>
      <c r="I37" s="17"/>
      <c r="J37" s="17"/>
      <c r="K37" s="17"/>
      <c r="L37" s="17"/>
      <c r="M37" s="4" t="s">
        <v>11</v>
      </c>
      <c r="N37" s="4" t="s">
        <v>12</v>
      </c>
    </row>
    <row r="38" spans="1:14" ht="15" customHeight="1" x14ac:dyDescent="0.25">
      <c r="A38" s="18" t="s">
        <v>59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95" customHeight="1" x14ac:dyDescent="0.2">
      <c r="A39" s="5">
        <v>13.11</v>
      </c>
      <c r="B39" s="5">
        <v>5</v>
      </c>
      <c r="C39" s="5">
        <v>6.07</v>
      </c>
      <c r="D39" s="5">
        <v>121.9</v>
      </c>
      <c r="E39" s="31">
        <v>830.01</v>
      </c>
      <c r="F39" s="19" t="s">
        <v>27</v>
      </c>
      <c r="G39" s="19"/>
      <c r="H39" s="19"/>
      <c r="I39" s="19"/>
      <c r="J39" s="19"/>
      <c r="K39" s="19"/>
      <c r="L39" s="19"/>
      <c r="M39" s="32">
        <v>100</v>
      </c>
      <c r="N39" s="9">
        <v>72.97</v>
      </c>
    </row>
    <row r="40" spans="1:14" ht="12.95" customHeight="1" x14ac:dyDescent="0.2">
      <c r="A40" s="5">
        <v>3.6</v>
      </c>
      <c r="B40" s="5">
        <v>6</v>
      </c>
      <c r="C40" s="5">
        <v>24.05</v>
      </c>
      <c r="D40" s="5">
        <v>202.4</v>
      </c>
      <c r="E40" s="31">
        <v>512</v>
      </c>
      <c r="F40" s="19" t="s">
        <v>28</v>
      </c>
      <c r="G40" s="19"/>
      <c r="H40" s="19"/>
      <c r="I40" s="19"/>
      <c r="J40" s="19"/>
      <c r="K40" s="19"/>
      <c r="L40" s="19"/>
      <c r="M40" s="32">
        <v>150</v>
      </c>
      <c r="N40" s="9">
        <v>20.02</v>
      </c>
    </row>
    <row r="41" spans="1:14" ht="12.95" customHeight="1" x14ac:dyDescent="0.2">
      <c r="A41" s="5">
        <v>0.8</v>
      </c>
      <c r="B41" s="5">
        <v>0</v>
      </c>
      <c r="C41" s="5">
        <v>2.8</v>
      </c>
      <c r="D41" s="5">
        <v>15</v>
      </c>
      <c r="E41" s="31">
        <v>836</v>
      </c>
      <c r="F41" s="19" t="s">
        <v>29</v>
      </c>
      <c r="G41" s="19"/>
      <c r="H41" s="19"/>
      <c r="I41" s="19"/>
      <c r="J41" s="19"/>
      <c r="K41" s="19"/>
      <c r="L41" s="19"/>
      <c r="M41" s="32">
        <v>100</v>
      </c>
      <c r="N41" s="9">
        <v>20.98</v>
      </c>
    </row>
    <row r="42" spans="1:14" ht="12.95" customHeight="1" x14ac:dyDescent="0.2">
      <c r="A42" s="5">
        <v>0.1</v>
      </c>
      <c r="B42" s="5">
        <v>0.04</v>
      </c>
      <c r="C42" s="5">
        <v>16</v>
      </c>
      <c r="D42" s="5">
        <v>60.2</v>
      </c>
      <c r="E42" s="31">
        <v>971</v>
      </c>
      <c r="F42" s="19" t="s">
        <v>30</v>
      </c>
      <c r="G42" s="19"/>
      <c r="H42" s="19"/>
      <c r="I42" s="19"/>
      <c r="J42" s="19"/>
      <c r="K42" s="19"/>
      <c r="L42" s="19"/>
      <c r="M42" s="32">
        <v>200</v>
      </c>
      <c r="N42" s="9">
        <v>5.98</v>
      </c>
    </row>
    <row r="43" spans="1:14" ht="12.95" customHeight="1" x14ac:dyDescent="0.2">
      <c r="A43" s="5">
        <v>1</v>
      </c>
      <c r="B43" s="5">
        <v>0.5</v>
      </c>
      <c r="C43" s="5">
        <v>7.33</v>
      </c>
      <c r="D43" s="5">
        <v>52.15</v>
      </c>
      <c r="E43" s="31">
        <v>693</v>
      </c>
      <c r="F43" s="19" t="s">
        <v>16</v>
      </c>
      <c r="G43" s="19"/>
      <c r="H43" s="19"/>
      <c r="I43" s="19"/>
      <c r="J43" s="19"/>
      <c r="K43" s="19"/>
      <c r="L43" s="19"/>
      <c r="M43" s="32">
        <v>20</v>
      </c>
      <c r="N43" s="9">
        <v>4.05</v>
      </c>
    </row>
    <row r="44" spans="1:14" ht="12.95" customHeight="1" x14ac:dyDescent="0.2">
      <c r="A44" s="33">
        <f>SUM(A38:A43)</f>
        <v>18.610000000000003</v>
      </c>
      <c r="B44" s="33">
        <f>SUM(B38:B43)</f>
        <v>11.54</v>
      </c>
      <c r="C44" s="33">
        <f>SUM(C38:C43)</f>
        <v>56.25</v>
      </c>
      <c r="D44" s="33">
        <f>SUM(D38:D43)</f>
        <v>451.65</v>
      </c>
      <c r="E44" s="6"/>
      <c r="F44" s="27"/>
      <c r="G44" s="28"/>
      <c r="H44" s="28"/>
      <c r="I44" s="28"/>
      <c r="J44" s="28"/>
      <c r="K44" s="28"/>
      <c r="L44" s="29"/>
      <c r="M44" s="8"/>
      <c r="N44" s="30">
        <f>SUM(N39:N43)</f>
        <v>124</v>
      </c>
    </row>
    <row r="45" spans="1:14" ht="12.95" customHeight="1" x14ac:dyDescent="0.25">
      <c r="A45" s="18" t="s">
        <v>61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2.95" customHeight="1" x14ac:dyDescent="0.2">
      <c r="A46" s="5">
        <v>1.9</v>
      </c>
      <c r="B46" s="5">
        <v>8</v>
      </c>
      <c r="C46" s="5">
        <v>9.14</v>
      </c>
      <c r="D46" s="5">
        <v>132.5</v>
      </c>
      <c r="E46" s="31">
        <v>124</v>
      </c>
      <c r="F46" s="37" t="s">
        <v>64</v>
      </c>
      <c r="G46" s="22"/>
      <c r="H46" s="22"/>
      <c r="I46" s="22"/>
      <c r="J46" s="22"/>
      <c r="K46" s="22"/>
      <c r="L46" s="23"/>
      <c r="M46" s="32">
        <v>250</v>
      </c>
      <c r="N46" s="9">
        <v>19.010000000000002</v>
      </c>
    </row>
    <row r="47" spans="1:14" ht="12.95" customHeight="1" x14ac:dyDescent="0.2">
      <c r="A47" s="5">
        <v>3.46</v>
      </c>
      <c r="B47" s="5">
        <v>4.5</v>
      </c>
      <c r="C47" s="10">
        <v>0</v>
      </c>
      <c r="D47" s="5">
        <v>52.8</v>
      </c>
      <c r="E47" s="31">
        <v>1053.02</v>
      </c>
      <c r="F47" s="37" t="s">
        <v>65</v>
      </c>
      <c r="G47" s="22"/>
      <c r="H47" s="22"/>
      <c r="I47" s="22"/>
      <c r="J47" s="22"/>
      <c r="K47" s="22"/>
      <c r="L47" s="23"/>
      <c r="M47" s="32">
        <v>15</v>
      </c>
      <c r="N47" s="9">
        <v>19.399999999999999</v>
      </c>
    </row>
    <row r="48" spans="1:14" ht="12.95" customHeight="1" x14ac:dyDescent="0.2">
      <c r="A48" s="5">
        <v>11.17</v>
      </c>
      <c r="B48" s="5">
        <v>24</v>
      </c>
      <c r="C48" s="5">
        <v>3.61</v>
      </c>
      <c r="D48" s="5">
        <v>236.3</v>
      </c>
      <c r="E48" s="31">
        <v>437.06</v>
      </c>
      <c r="F48" s="38" t="s">
        <v>66</v>
      </c>
      <c r="G48" s="19"/>
      <c r="H48" s="19"/>
      <c r="I48" s="19"/>
      <c r="J48" s="19"/>
      <c r="K48" s="19"/>
      <c r="L48" s="19"/>
      <c r="M48" s="32">
        <v>100</v>
      </c>
      <c r="N48" s="9">
        <v>93</v>
      </c>
    </row>
    <row r="49" spans="1:38" ht="12.95" customHeight="1" x14ac:dyDescent="0.2">
      <c r="A49" s="5">
        <v>7.84</v>
      </c>
      <c r="B49" s="5">
        <v>7.2</v>
      </c>
      <c r="C49" s="5">
        <v>33.54</v>
      </c>
      <c r="D49" s="5">
        <v>204.96</v>
      </c>
      <c r="E49" s="31">
        <v>845.03</v>
      </c>
      <c r="F49" s="19" t="s">
        <v>31</v>
      </c>
      <c r="G49" s="19"/>
      <c r="H49" s="19"/>
      <c r="I49" s="19"/>
      <c r="J49" s="19"/>
      <c r="K49" s="19"/>
      <c r="L49" s="19"/>
      <c r="M49" s="32">
        <v>180</v>
      </c>
      <c r="N49" s="9">
        <v>19.32</v>
      </c>
    </row>
    <row r="50" spans="1:38" ht="12.95" customHeight="1" x14ac:dyDescent="0.2">
      <c r="A50" s="10">
        <v>0</v>
      </c>
      <c r="B50" s="10">
        <v>0</v>
      </c>
      <c r="C50" s="5">
        <v>19</v>
      </c>
      <c r="D50" s="5">
        <v>80</v>
      </c>
      <c r="E50" s="31">
        <v>706.03</v>
      </c>
      <c r="F50" s="19" t="s">
        <v>32</v>
      </c>
      <c r="G50" s="19"/>
      <c r="H50" s="19"/>
      <c r="I50" s="19"/>
      <c r="J50" s="19"/>
      <c r="K50" s="19"/>
      <c r="L50" s="19"/>
      <c r="M50" s="32">
        <v>200</v>
      </c>
      <c r="N50" s="9">
        <v>19.73</v>
      </c>
    </row>
    <row r="51" spans="1:38" ht="12.95" customHeight="1" x14ac:dyDescent="0.2">
      <c r="A51" s="5">
        <v>2.4300000000000002</v>
      </c>
      <c r="B51" s="5">
        <v>1</v>
      </c>
      <c r="C51" s="5">
        <v>12.24</v>
      </c>
      <c r="D51" s="5">
        <v>72.599999999999994</v>
      </c>
      <c r="E51" s="31">
        <v>897</v>
      </c>
      <c r="F51" s="19" t="s">
        <v>23</v>
      </c>
      <c r="G51" s="19"/>
      <c r="H51" s="19"/>
      <c r="I51" s="19"/>
      <c r="J51" s="19"/>
      <c r="K51" s="19"/>
      <c r="L51" s="19"/>
      <c r="M51" s="32">
        <v>30</v>
      </c>
      <c r="N51" s="9">
        <v>4.34</v>
      </c>
    </row>
    <row r="52" spans="1:38" ht="12.95" customHeight="1" x14ac:dyDescent="0.2">
      <c r="A52" s="5">
        <v>2.56</v>
      </c>
      <c r="B52" s="5">
        <v>1.2</v>
      </c>
      <c r="C52" s="5">
        <v>13.34</v>
      </c>
      <c r="D52" s="5">
        <v>77.760000000000005</v>
      </c>
      <c r="E52" s="31">
        <v>1148</v>
      </c>
      <c r="F52" s="21" t="s">
        <v>24</v>
      </c>
      <c r="G52" s="22"/>
      <c r="H52" s="22"/>
      <c r="I52" s="22"/>
      <c r="J52" s="22"/>
      <c r="K52" s="22"/>
      <c r="L52" s="23"/>
      <c r="M52" s="32">
        <v>30</v>
      </c>
      <c r="N52" s="9">
        <v>4.2</v>
      </c>
    </row>
    <row r="53" spans="1:38" ht="12.95" customHeight="1" x14ac:dyDescent="0.2">
      <c r="A53" s="11">
        <f>SUM(A46:A52)</f>
        <v>29.36</v>
      </c>
      <c r="B53" s="11">
        <f>SUM(B46:B52)</f>
        <v>45.900000000000006</v>
      </c>
      <c r="C53" s="11">
        <f>SUM(C46:C52)</f>
        <v>90.86999999999999</v>
      </c>
      <c r="D53" s="12">
        <f>SUM(D46:D52)</f>
        <v>856.92000000000007</v>
      </c>
      <c r="E53" s="7"/>
      <c r="F53" s="20"/>
      <c r="G53" s="20"/>
      <c r="H53" s="20"/>
      <c r="I53" s="20"/>
      <c r="J53" s="20"/>
      <c r="K53" s="20"/>
      <c r="L53" s="20"/>
      <c r="M53" s="13"/>
      <c r="N53" s="14">
        <f>SUM(N46:N52)</f>
        <v>178.99999999999997</v>
      </c>
    </row>
    <row r="54" spans="1:38" ht="12.95" customHeight="1" x14ac:dyDescent="0.2">
      <c r="A54" s="34" t="s">
        <v>62</v>
      </c>
      <c r="B54" s="35"/>
      <c r="C54" s="35"/>
      <c r="D54" s="36"/>
      <c r="E54" s="6"/>
      <c r="F54" s="27"/>
      <c r="G54" s="28"/>
      <c r="H54" s="28"/>
      <c r="I54" s="28"/>
      <c r="J54" s="28"/>
      <c r="K54" s="28"/>
      <c r="L54" s="29"/>
      <c r="M54" s="8"/>
      <c r="N54" s="30">
        <f>SUM(N44+N53)</f>
        <v>303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 x14ac:dyDescent="0.2">
      <c r="A55" s="3" t="s">
        <v>25</v>
      </c>
    </row>
    <row r="56" spans="1:38" ht="12.95" customHeight="1" x14ac:dyDescent="0.2">
      <c r="A56" s="15"/>
      <c r="B56" s="15"/>
    </row>
    <row r="57" spans="1:38" s="1" customFormat="1" ht="11.1" customHeight="1" x14ac:dyDescent="0.2"/>
    <row r="58" spans="1:38" s="1" customFormat="1" ht="66" customHeight="1" x14ac:dyDescent="0.2">
      <c r="N58" s="2" t="s">
        <v>0</v>
      </c>
    </row>
    <row r="59" spans="1:38" ht="12.95" customHeight="1" x14ac:dyDescent="0.2">
      <c r="A59" s="3" t="s">
        <v>1</v>
      </c>
      <c r="N59" s="2" t="s">
        <v>2</v>
      </c>
    </row>
    <row r="60" spans="1:38" ht="12.95" customHeight="1" x14ac:dyDescent="0.2">
      <c r="A60" s="3" t="s">
        <v>3</v>
      </c>
      <c r="N60" s="2" t="s">
        <v>57</v>
      </c>
    </row>
    <row r="61" spans="1:38" s="1" customFormat="1" ht="15.95" customHeight="1" x14ac:dyDescent="0.2">
      <c r="A61" s="15"/>
      <c r="B61" s="15"/>
      <c r="N61" s="2" t="s">
        <v>58</v>
      </c>
    </row>
    <row r="62" spans="1:38" s="1" customFormat="1" ht="30.95" customHeight="1" x14ac:dyDescent="0.2"/>
    <row r="63" spans="1:38" ht="12.95" customHeight="1" x14ac:dyDescent="0.2">
      <c r="A63" s="16" t="s">
        <v>33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38" ht="12.95" customHeight="1" x14ac:dyDescent="0.2">
      <c r="A64" s="4" t="s">
        <v>5</v>
      </c>
      <c r="B64" s="4" t="s">
        <v>6</v>
      </c>
      <c r="C64" s="4" t="s">
        <v>7</v>
      </c>
      <c r="D64" s="4" t="s">
        <v>8</v>
      </c>
      <c r="E64" s="4" t="s">
        <v>9</v>
      </c>
      <c r="F64" s="17" t="s">
        <v>10</v>
      </c>
      <c r="G64" s="17"/>
      <c r="H64" s="17"/>
      <c r="I64" s="17"/>
      <c r="J64" s="17"/>
      <c r="K64" s="17"/>
      <c r="L64" s="17"/>
      <c r="M64" s="4" t="s">
        <v>11</v>
      </c>
      <c r="N64" s="4" t="s">
        <v>12</v>
      </c>
    </row>
    <row r="65" spans="1:14" ht="15" customHeight="1" x14ac:dyDescent="0.25">
      <c r="A65" s="18" t="s">
        <v>59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12.95" customHeight="1" x14ac:dyDescent="0.2">
      <c r="A66" s="5">
        <v>13.7</v>
      </c>
      <c r="B66" s="5">
        <v>15</v>
      </c>
      <c r="C66" s="5">
        <v>50.18</v>
      </c>
      <c r="D66" s="5">
        <v>321.5</v>
      </c>
      <c r="E66" s="31">
        <v>961</v>
      </c>
      <c r="F66" s="19" t="s">
        <v>34</v>
      </c>
      <c r="G66" s="19"/>
      <c r="H66" s="19"/>
      <c r="I66" s="19"/>
      <c r="J66" s="19"/>
      <c r="K66" s="19"/>
      <c r="L66" s="19"/>
      <c r="M66" s="32">
        <v>180</v>
      </c>
      <c r="N66" s="9">
        <v>60.73</v>
      </c>
    </row>
    <row r="67" spans="1:14" ht="12.95" customHeight="1" x14ac:dyDescent="0.2">
      <c r="A67" s="10">
        <v>0</v>
      </c>
      <c r="B67" s="10">
        <v>0</v>
      </c>
      <c r="C67" s="5">
        <v>11.18</v>
      </c>
      <c r="D67" s="5">
        <v>60</v>
      </c>
      <c r="E67" s="31">
        <v>854.01</v>
      </c>
      <c r="F67" s="19" t="s">
        <v>35</v>
      </c>
      <c r="G67" s="19"/>
      <c r="H67" s="19"/>
      <c r="I67" s="19"/>
      <c r="J67" s="19"/>
      <c r="K67" s="19"/>
      <c r="L67" s="19"/>
      <c r="M67" s="32">
        <v>200</v>
      </c>
      <c r="N67" s="9">
        <v>6.7</v>
      </c>
    </row>
    <row r="68" spans="1:14" ht="12.95" customHeight="1" x14ac:dyDescent="0.2">
      <c r="A68" s="5">
        <v>1</v>
      </c>
      <c r="B68" s="5">
        <v>0.5</v>
      </c>
      <c r="C68" s="5">
        <v>7.33</v>
      </c>
      <c r="D68" s="5">
        <v>52.15</v>
      </c>
      <c r="E68" s="31">
        <v>693</v>
      </c>
      <c r="F68" s="19" t="s">
        <v>16</v>
      </c>
      <c r="G68" s="19"/>
      <c r="H68" s="19"/>
      <c r="I68" s="19"/>
      <c r="J68" s="19"/>
      <c r="K68" s="19"/>
      <c r="L68" s="19"/>
      <c r="M68" s="32">
        <v>20</v>
      </c>
      <c r="N68" s="9">
        <v>4.05</v>
      </c>
    </row>
    <row r="69" spans="1:14" ht="12.95" customHeight="1" x14ac:dyDescent="0.2">
      <c r="A69" s="5">
        <v>3.68</v>
      </c>
      <c r="B69" s="5">
        <v>9</v>
      </c>
      <c r="C69" s="5">
        <v>37.32</v>
      </c>
      <c r="D69" s="5">
        <v>157.4</v>
      </c>
      <c r="E69" s="31">
        <v>770</v>
      </c>
      <c r="F69" s="19" t="s">
        <v>36</v>
      </c>
      <c r="G69" s="19"/>
      <c r="H69" s="19"/>
      <c r="I69" s="19"/>
      <c r="J69" s="19"/>
      <c r="K69" s="19"/>
      <c r="L69" s="19"/>
      <c r="M69" s="32">
        <v>50</v>
      </c>
      <c r="N69" s="9">
        <v>20.84</v>
      </c>
    </row>
    <row r="70" spans="1:14" ht="12.95" customHeight="1" x14ac:dyDescent="0.2">
      <c r="A70" s="5">
        <v>0.48</v>
      </c>
      <c r="B70" s="5">
        <v>0</v>
      </c>
      <c r="C70" s="5">
        <v>11.76</v>
      </c>
      <c r="D70" s="5">
        <v>88</v>
      </c>
      <c r="E70" s="31">
        <v>976</v>
      </c>
      <c r="F70" s="19" t="s">
        <v>37</v>
      </c>
      <c r="G70" s="19"/>
      <c r="H70" s="19"/>
      <c r="I70" s="19"/>
      <c r="J70" s="19"/>
      <c r="K70" s="19"/>
      <c r="L70" s="19"/>
      <c r="M70" s="32">
        <v>120</v>
      </c>
      <c r="N70" s="9">
        <v>31.68</v>
      </c>
    </row>
    <row r="71" spans="1:14" ht="12.95" customHeight="1" x14ac:dyDescent="0.2">
      <c r="A71" s="33">
        <f>SUM(A65:A70)</f>
        <v>18.86</v>
      </c>
      <c r="B71" s="33">
        <f>SUM(B65:B70)</f>
        <v>24.5</v>
      </c>
      <c r="C71" s="33">
        <f>SUM(C65:C70)</f>
        <v>117.77</v>
      </c>
      <c r="D71" s="33">
        <f>SUM(D65:D70)</f>
        <v>679.05</v>
      </c>
      <c r="E71" s="6"/>
      <c r="F71" s="27"/>
      <c r="G71" s="28"/>
      <c r="H71" s="28"/>
      <c r="I71" s="28"/>
      <c r="J71" s="28"/>
      <c r="K71" s="28"/>
      <c r="L71" s="29"/>
      <c r="M71" s="8"/>
      <c r="N71" s="30">
        <f>SUM(N66:N70)</f>
        <v>124</v>
      </c>
    </row>
    <row r="72" spans="1:14" ht="12.95" customHeight="1" x14ac:dyDescent="0.25">
      <c r="A72" s="18" t="s">
        <v>61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ht="12.95" customHeight="1" x14ac:dyDescent="0.2">
      <c r="A73" s="5">
        <v>1.1000000000000001</v>
      </c>
      <c r="B73" s="5">
        <v>0</v>
      </c>
      <c r="C73" s="5">
        <v>3.89</v>
      </c>
      <c r="D73" s="5">
        <v>24</v>
      </c>
      <c r="E73" s="31">
        <v>835</v>
      </c>
      <c r="F73" s="19" t="s">
        <v>38</v>
      </c>
      <c r="G73" s="19"/>
      <c r="H73" s="19"/>
      <c r="I73" s="19"/>
      <c r="J73" s="19"/>
      <c r="K73" s="19"/>
      <c r="L73" s="19"/>
      <c r="M73" s="32">
        <v>100</v>
      </c>
      <c r="N73" s="9">
        <v>26.4</v>
      </c>
    </row>
    <row r="74" spans="1:14" ht="12.95" customHeight="1" x14ac:dyDescent="0.2">
      <c r="A74" s="5">
        <v>3.71</v>
      </c>
      <c r="B74" s="5">
        <v>6.25</v>
      </c>
      <c r="C74" s="5">
        <v>11.35</v>
      </c>
      <c r="D74" s="5">
        <v>120</v>
      </c>
      <c r="E74" s="31">
        <v>1175</v>
      </c>
      <c r="F74" s="38" t="s">
        <v>67</v>
      </c>
      <c r="G74" s="19"/>
      <c r="H74" s="19"/>
      <c r="I74" s="19"/>
      <c r="J74" s="19"/>
      <c r="K74" s="19"/>
      <c r="L74" s="19"/>
      <c r="M74" s="32">
        <v>250</v>
      </c>
      <c r="N74" s="9">
        <v>27.29</v>
      </c>
    </row>
    <row r="75" spans="1:14" ht="12.95" customHeight="1" x14ac:dyDescent="0.2">
      <c r="A75" s="5">
        <v>16.53</v>
      </c>
      <c r="B75" s="5">
        <v>30</v>
      </c>
      <c r="C75" s="5">
        <v>28.43</v>
      </c>
      <c r="D75" s="5">
        <v>453.6</v>
      </c>
      <c r="E75" s="31">
        <v>893.08</v>
      </c>
      <c r="F75" s="38" t="s">
        <v>68</v>
      </c>
      <c r="G75" s="19"/>
      <c r="H75" s="19"/>
      <c r="I75" s="19"/>
      <c r="J75" s="19"/>
      <c r="K75" s="19"/>
      <c r="L75" s="19"/>
      <c r="M75" s="32">
        <v>250</v>
      </c>
      <c r="N75" s="9">
        <v>105.86</v>
      </c>
    </row>
    <row r="76" spans="1:14" ht="12.95" customHeight="1" x14ac:dyDescent="0.2">
      <c r="A76" s="10">
        <v>0</v>
      </c>
      <c r="B76" s="10">
        <v>0</v>
      </c>
      <c r="C76" s="5">
        <v>21.18</v>
      </c>
      <c r="D76" s="5">
        <v>84.9</v>
      </c>
      <c r="E76" s="31">
        <v>699.01</v>
      </c>
      <c r="F76" s="19" t="s">
        <v>39</v>
      </c>
      <c r="G76" s="19"/>
      <c r="H76" s="19"/>
      <c r="I76" s="19"/>
      <c r="J76" s="19"/>
      <c r="K76" s="19"/>
      <c r="L76" s="19"/>
      <c r="M76" s="32">
        <v>200</v>
      </c>
      <c r="N76" s="9">
        <v>10.91</v>
      </c>
    </row>
    <row r="77" spans="1:14" ht="12.95" customHeight="1" x14ac:dyDescent="0.2">
      <c r="A77" s="5">
        <v>2.4300000000000002</v>
      </c>
      <c r="B77" s="5">
        <v>1</v>
      </c>
      <c r="C77" s="5">
        <v>12.24</v>
      </c>
      <c r="D77" s="5">
        <v>72.599999999999994</v>
      </c>
      <c r="E77" s="31">
        <v>897</v>
      </c>
      <c r="F77" s="19" t="s">
        <v>23</v>
      </c>
      <c r="G77" s="19"/>
      <c r="H77" s="19"/>
      <c r="I77" s="19"/>
      <c r="J77" s="19"/>
      <c r="K77" s="19"/>
      <c r="L77" s="19"/>
      <c r="M77" s="32">
        <v>30</v>
      </c>
      <c r="N77" s="9">
        <v>4.34</v>
      </c>
    </row>
    <row r="78" spans="1:14" ht="12.95" customHeight="1" x14ac:dyDescent="0.2">
      <c r="A78" s="5">
        <v>2.56</v>
      </c>
      <c r="B78" s="5">
        <v>1.2</v>
      </c>
      <c r="C78" s="5">
        <v>13.34</v>
      </c>
      <c r="D78" s="5">
        <v>77.760000000000005</v>
      </c>
      <c r="E78" s="31">
        <v>1148</v>
      </c>
      <c r="F78" s="21" t="s">
        <v>24</v>
      </c>
      <c r="G78" s="22"/>
      <c r="H78" s="22"/>
      <c r="I78" s="22"/>
      <c r="J78" s="22"/>
      <c r="K78" s="22"/>
      <c r="L78" s="23"/>
      <c r="M78" s="32">
        <v>30</v>
      </c>
      <c r="N78" s="9">
        <v>4.2</v>
      </c>
    </row>
    <row r="79" spans="1:14" ht="12.95" customHeight="1" x14ac:dyDescent="0.2">
      <c r="A79" s="11">
        <f>SUM(A72:A78)</f>
        <v>26.330000000000002</v>
      </c>
      <c r="B79" s="11">
        <f>SUM(B72:B78)</f>
        <v>38.450000000000003</v>
      </c>
      <c r="C79" s="11">
        <f>SUM(C72:C78)</f>
        <v>90.429999999999993</v>
      </c>
      <c r="D79" s="12">
        <f>SUM(D72:D78)</f>
        <v>832.86</v>
      </c>
      <c r="E79" s="7"/>
      <c r="F79" s="20"/>
      <c r="G79" s="20"/>
      <c r="H79" s="20"/>
      <c r="I79" s="20"/>
      <c r="J79" s="20"/>
      <c r="K79" s="20"/>
      <c r="L79" s="20"/>
      <c r="M79" s="13"/>
      <c r="N79" s="14">
        <f>SUM(N72:N78)</f>
        <v>179</v>
      </c>
    </row>
    <row r="80" spans="1:14" ht="12.95" customHeight="1" x14ac:dyDescent="0.2">
      <c r="A80" s="34" t="s">
        <v>62</v>
      </c>
      <c r="B80" s="35"/>
      <c r="C80" s="35"/>
      <c r="D80" s="36"/>
      <c r="E80" s="6"/>
      <c r="F80" s="27"/>
      <c r="G80" s="28"/>
      <c r="H80" s="28"/>
      <c r="I80" s="28"/>
      <c r="J80" s="28"/>
      <c r="K80" s="28"/>
      <c r="L80" s="29"/>
      <c r="M80" s="8"/>
      <c r="N80" s="30">
        <f>SUM(N71)+N79</f>
        <v>303</v>
      </c>
    </row>
    <row r="81" spans="1:14" ht="11.1" customHeight="1" x14ac:dyDescent="0.2"/>
    <row r="82" spans="1:14" ht="15" customHeight="1" x14ac:dyDescent="0.2">
      <c r="A82" s="3" t="s">
        <v>25</v>
      </c>
    </row>
    <row r="83" spans="1:14" ht="12.95" customHeight="1" x14ac:dyDescent="0.2">
      <c r="A83" s="15"/>
      <c r="B83" s="15"/>
    </row>
    <row r="84" spans="1:14" s="1" customFormat="1" ht="11.1" customHeight="1" x14ac:dyDescent="0.2"/>
    <row r="85" spans="1:14" s="1" customFormat="1" ht="66" customHeight="1" x14ac:dyDescent="0.2">
      <c r="N85" s="2" t="s">
        <v>0</v>
      </c>
    </row>
    <row r="86" spans="1:14" ht="12.95" customHeight="1" x14ac:dyDescent="0.2">
      <c r="A86" s="3" t="s">
        <v>1</v>
      </c>
      <c r="N86" s="2" t="s">
        <v>2</v>
      </c>
    </row>
    <row r="87" spans="1:14" ht="12.95" customHeight="1" x14ac:dyDescent="0.2">
      <c r="A87" s="3" t="s">
        <v>3</v>
      </c>
      <c r="N87" s="2" t="s">
        <v>57</v>
      </c>
    </row>
    <row r="88" spans="1:14" s="1" customFormat="1" ht="15.95" customHeight="1" x14ac:dyDescent="0.2">
      <c r="A88" s="15"/>
      <c r="B88" s="15"/>
      <c r="N88" s="2" t="s">
        <v>58</v>
      </c>
    </row>
    <row r="89" spans="1:14" s="1" customFormat="1" ht="30.95" customHeight="1" x14ac:dyDescent="0.2"/>
    <row r="90" spans="1:14" ht="12.95" customHeight="1" x14ac:dyDescent="0.2">
      <c r="A90" s="16" t="s">
        <v>40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ht="12.95" customHeight="1" x14ac:dyDescent="0.2">
      <c r="A91" s="4" t="s">
        <v>5</v>
      </c>
      <c r="B91" s="4" t="s">
        <v>6</v>
      </c>
      <c r="C91" s="4" t="s">
        <v>7</v>
      </c>
      <c r="D91" s="4" t="s">
        <v>8</v>
      </c>
      <c r="E91" s="4" t="s">
        <v>9</v>
      </c>
      <c r="F91" s="17" t="s">
        <v>10</v>
      </c>
      <c r="G91" s="17"/>
      <c r="H91" s="17"/>
      <c r="I91" s="17"/>
      <c r="J91" s="17"/>
      <c r="K91" s="17"/>
      <c r="L91" s="17"/>
      <c r="M91" s="4" t="s">
        <v>11</v>
      </c>
      <c r="N91" s="4" t="s">
        <v>12</v>
      </c>
    </row>
    <row r="92" spans="1:14" ht="15" customHeight="1" x14ac:dyDescent="0.25">
      <c r="A92" s="18" t="s">
        <v>59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ht="12.95" customHeight="1" x14ac:dyDescent="0.2">
      <c r="A93" s="5">
        <v>5.41</v>
      </c>
      <c r="B93" s="5">
        <v>8</v>
      </c>
      <c r="C93" s="5">
        <v>25.98</v>
      </c>
      <c r="D93" s="5">
        <v>201.4</v>
      </c>
      <c r="E93" s="31">
        <v>868</v>
      </c>
      <c r="F93" s="38" t="s">
        <v>69</v>
      </c>
      <c r="G93" s="19"/>
      <c r="H93" s="19"/>
      <c r="I93" s="19"/>
      <c r="J93" s="19"/>
      <c r="K93" s="19"/>
      <c r="L93" s="19"/>
      <c r="M93" s="32">
        <v>200</v>
      </c>
      <c r="N93" s="9">
        <v>50.01</v>
      </c>
    </row>
    <row r="94" spans="1:14" ht="12.95" customHeight="1" x14ac:dyDescent="0.2">
      <c r="A94" s="5">
        <v>2.5099999999999998</v>
      </c>
      <c r="B94" s="5">
        <v>2</v>
      </c>
      <c r="C94" s="5">
        <v>4.4000000000000004</v>
      </c>
      <c r="D94" s="5">
        <v>147</v>
      </c>
      <c r="E94" s="31">
        <v>935.04</v>
      </c>
      <c r="F94" s="19" t="s">
        <v>41</v>
      </c>
      <c r="G94" s="19"/>
      <c r="H94" s="19"/>
      <c r="I94" s="19"/>
      <c r="J94" s="19"/>
      <c r="K94" s="19"/>
      <c r="L94" s="19"/>
      <c r="M94" s="32">
        <v>125</v>
      </c>
      <c r="N94" s="9">
        <v>46.27</v>
      </c>
    </row>
    <row r="95" spans="1:14" ht="12.95" customHeight="1" x14ac:dyDescent="0.2">
      <c r="A95" s="5">
        <v>4.8</v>
      </c>
      <c r="B95" s="5">
        <v>4</v>
      </c>
      <c r="C95" s="5">
        <v>0.28000000000000003</v>
      </c>
      <c r="D95" s="5">
        <v>62.8</v>
      </c>
      <c r="E95" s="31">
        <v>349.01</v>
      </c>
      <c r="F95" s="19" t="s">
        <v>15</v>
      </c>
      <c r="G95" s="19"/>
      <c r="H95" s="19"/>
      <c r="I95" s="19"/>
      <c r="J95" s="19"/>
      <c r="K95" s="19"/>
      <c r="L95" s="19"/>
      <c r="M95" s="32">
        <v>40</v>
      </c>
      <c r="N95" s="9">
        <v>17</v>
      </c>
    </row>
    <row r="96" spans="1:14" ht="12.95" customHeight="1" x14ac:dyDescent="0.2">
      <c r="A96" s="5">
        <v>0</v>
      </c>
      <c r="B96" s="5">
        <v>0</v>
      </c>
      <c r="C96" s="5">
        <v>15.16</v>
      </c>
      <c r="D96" s="5">
        <v>79.8</v>
      </c>
      <c r="E96" s="31">
        <v>686</v>
      </c>
      <c r="F96" s="19" t="s">
        <v>42</v>
      </c>
      <c r="G96" s="19"/>
      <c r="H96" s="19"/>
      <c r="I96" s="19"/>
      <c r="J96" s="19"/>
      <c r="K96" s="19"/>
      <c r="L96" s="19"/>
      <c r="M96" s="32">
        <v>200</v>
      </c>
      <c r="N96" s="9">
        <v>6.67</v>
      </c>
    </row>
    <row r="97" spans="1:14" ht="12.95" customHeight="1" x14ac:dyDescent="0.2">
      <c r="A97" s="5">
        <v>1</v>
      </c>
      <c r="B97" s="5">
        <v>0.5</v>
      </c>
      <c r="C97" s="5">
        <v>7.33</v>
      </c>
      <c r="D97" s="5">
        <v>52.15</v>
      </c>
      <c r="E97" s="31">
        <v>693</v>
      </c>
      <c r="F97" s="19" t="s">
        <v>16</v>
      </c>
      <c r="G97" s="19"/>
      <c r="H97" s="19"/>
      <c r="I97" s="19"/>
      <c r="J97" s="19"/>
      <c r="K97" s="19"/>
      <c r="L97" s="19"/>
      <c r="M97" s="32">
        <v>20</v>
      </c>
      <c r="N97" s="9">
        <v>4.05</v>
      </c>
    </row>
    <row r="98" spans="1:14" ht="12.95" customHeight="1" x14ac:dyDescent="0.2">
      <c r="A98" s="33">
        <f>SUM(A92:A97)</f>
        <v>13.719999999999999</v>
      </c>
      <c r="B98" s="33">
        <f>SUM(B92:B97)</f>
        <v>14.5</v>
      </c>
      <c r="C98" s="33">
        <f>SUM(C92:C97)</f>
        <v>53.150000000000006</v>
      </c>
      <c r="D98" s="33">
        <f>SUM(D92:D97)</f>
        <v>543.15</v>
      </c>
      <c r="E98" s="6"/>
      <c r="F98" s="27"/>
      <c r="G98" s="28"/>
      <c r="H98" s="28"/>
      <c r="I98" s="28"/>
      <c r="J98" s="28"/>
      <c r="K98" s="28"/>
      <c r="L98" s="29"/>
      <c r="M98" s="8"/>
      <c r="N98" s="30">
        <f>SUM(N93:N97)</f>
        <v>124</v>
      </c>
    </row>
    <row r="99" spans="1:14" ht="12.95" customHeight="1" x14ac:dyDescent="0.25">
      <c r="A99" s="18" t="s">
        <v>61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2.95" customHeight="1" x14ac:dyDescent="0.2">
      <c r="A100" s="5">
        <v>4.43</v>
      </c>
      <c r="B100" s="5">
        <v>5.88</v>
      </c>
      <c r="C100" s="5">
        <v>12.62</v>
      </c>
      <c r="D100" s="5">
        <v>133.27000000000001</v>
      </c>
      <c r="E100" s="31">
        <v>1021.22</v>
      </c>
      <c r="F100" s="38" t="s">
        <v>70</v>
      </c>
      <c r="G100" s="19"/>
      <c r="H100" s="19"/>
      <c r="I100" s="19"/>
      <c r="J100" s="19"/>
      <c r="K100" s="19"/>
      <c r="L100" s="19"/>
      <c r="M100" s="32">
        <v>250</v>
      </c>
      <c r="N100" s="9">
        <v>40.549999999999997</v>
      </c>
    </row>
    <row r="101" spans="1:14" ht="12.95" customHeight="1" x14ac:dyDescent="0.2">
      <c r="A101" s="5">
        <v>19.39</v>
      </c>
      <c r="B101" s="39">
        <v>19</v>
      </c>
      <c r="C101" s="5">
        <v>17.91</v>
      </c>
      <c r="D101" s="5">
        <v>362.2</v>
      </c>
      <c r="E101" s="31">
        <v>967</v>
      </c>
      <c r="F101" s="19" t="s">
        <v>43</v>
      </c>
      <c r="G101" s="19"/>
      <c r="H101" s="19"/>
      <c r="I101" s="19"/>
      <c r="J101" s="19"/>
      <c r="K101" s="19"/>
      <c r="L101" s="19"/>
      <c r="M101" s="32">
        <v>200</v>
      </c>
      <c r="N101" s="9">
        <v>92.49</v>
      </c>
    </row>
    <row r="102" spans="1:14" ht="12.95" customHeight="1" x14ac:dyDescent="0.2">
      <c r="A102" s="5">
        <v>0.86</v>
      </c>
      <c r="B102" s="5">
        <v>5</v>
      </c>
      <c r="C102" s="5">
        <v>3.38</v>
      </c>
      <c r="D102" s="5">
        <v>51.6</v>
      </c>
      <c r="E102" s="31">
        <v>600</v>
      </c>
      <c r="F102" s="19" t="s">
        <v>44</v>
      </c>
      <c r="G102" s="19"/>
      <c r="H102" s="19"/>
      <c r="I102" s="19"/>
      <c r="J102" s="19"/>
      <c r="K102" s="19"/>
      <c r="L102" s="19"/>
      <c r="M102" s="32">
        <v>50</v>
      </c>
      <c r="N102" s="9">
        <v>15.37</v>
      </c>
    </row>
    <row r="103" spans="1:14" ht="12.95" customHeight="1" x14ac:dyDescent="0.2">
      <c r="A103" s="5">
        <v>0.68</v>
      </c>
      <c r="B103" s="5">
        <v>0</v>
      </c>
      <c r="C103" s="5">
        <v>27.62</v>
      </c>
      <c r="D103" s="5">
        <v>128.6</v>
      </c>
      <c r="E103" s="31">
        <v>705</v>
      </c>
      <c r="F103" s="19" t="s">
        <v>45</v>
      </c>
      <c r="G103" s="19"/>
      <c r="H103" s="19"/>
      <c r="I103" s="19"/>
      <c r="J103" s="19"/>
      <c r="K103" s="19"/>
      <c r="L103" s="19"/>
      <c r="M103" s="32">
        <v>200</v>
      </c>
      <c r="N103" s="9">
        <v>9.02</v>
      </c>
    </row>
    <row r="104" spans="1:14" ht="12.95" customHeight="1" x14ac:dyDescent="0.2">
      <c r="A104" s="5">
        <v>3.78</v>
      </c>
      <c r="B104" s="5">
        <v>6</v>
      </c>
      <c r="C104" s="5">
        <v>40.22</v>
      </c>
      <c r="D104" s="5">
        <v>197</v>
      </c>
      <c r="E104" s="31">
        <v>769.12</v>
      </c>
      <c r="F104" s="19" t="s">
        <v>46</v>
      </c>
      <c r="G104" s="19"/>
      <c r="H104" s="19"/>
      <c r="I104" s="19"/>
      <c r="J104" s="19"/>
      <c r="K104" s="19"/>
      <c r="L104" s="19"/>
      <c r="M104" s="32">
        <v>50</v>
      </c>
      <c r="N104" s="9">
        <v>13.03</v>
      </c>
    </row>
    <row r="105" spans="1:14" ht="12.95" customHeight="1" x14ac:dyDescent="0.2">
      <c r="A105" s="5">
        <v>2.4300000000000002</v>
      </c>
      <c r="B105" s="5">
        <v>1</v>
      </c>
      <c r="C105" s="5">
        <v>12.24</v>
      </c>
      <c r="D105" s="5">
        <v>72.599999999999994</v>
      </c>
      <c r="E105" s="31">
        <v>897</v>
      </c>
      <c r="F105" s="19" t="s">
        <v>23</v>
      </c>
      <c r="G105" s="19"/>
      <c r="H105" s="19"/>
      <c r="I105" s="19"/>
      <c r="J105" s="19"/>
      <c r="K105" s="19"/>
      <c r="L105" s="19"/>
      <c r="M105" s="32">
        <v>30</v>
      </c>
      <c r="N105" s="9">
        <v>4.34</v>
      </c>
    </row>
    <row r="106" spans="1:14" ht="12.95" customHeight="1" x14ac:dyDescent="0.2">
      <c r="A106" s="5">
        <v>2.56</v>
      </c>
      <c r="B106" s="5">
        <v>1.2</v>
      </c>
      <c r="C106" s="5">
        <v>13.34</v>
      </c>
      <c r="D106" s="5">
        <v>77.760000000000005</v>
      </c>
      <c r="E106" s="31">
        <v>1148</v>
      </c>
      <c r="F106" s="21" t="s">
        <v>24</v>
      </c>
      <c r="G106" s="22"/>
      <c r="H106" s="22"/>
      <c r="I106" s="22"/>
      <c r="J106" s="22"/>
      <c r="K106" s="22"/>
      <c r="L106" s="23"/>
      <c r="M106" s="32">
        <v>30</v>
      </c>
      <c r="N106" s="9">
        <v>4.2</v>
      </c>
    </row>
    <row r="107" spans="1:14" ht="12.95" customHeight="1" x14ac:dyDescent="0.2">
      <c r="A107" s="11">
        <f>SUM(A100:A106)</f>
        <v>34.130000000000003</v>
      </c>
      <c r="B107" s="11">
        <f>SUM(B100:B106)</f>
        <v>38.08</v>
      </c>
      <c r="C107" s="11">
        <f>SUM(C100:C106)</f>
        <v>127.33</v>
      </c>
      <c r="D107" s="12">
        <f>SUM(D100:D106)</f>
        <v>1023.0300000000001</v>
      </c>
      <c r="E107" s="7"/>
      <c r="F107" s="20"/>
      <c r="G107" s="20"/>
      <c r="H107" s="20"/>
      <c r="I107" s="20"/>
      <c r="J107" s="20"/>
      <c r="K107" s="20"/>
      <c r="L107" s="20"/>
      <c r="M107" s="13"/>
      <c r="N107" s="14">
        <f>SUM(N100:N106)</f>
        <v>179</v>
      </c>
    </row>
    <row r="108" spans="1:14" ht="12.95" customHeight="1" x14ac:dyDescent="0.2">
      <c r="A108" s="34" t="s">
        <v>62</v>
      </c>
      <c r="B108" s="35"/>
      <c r="C108" s="35"/>
      <c r="D108" s="36"/>
      <c r="E108" s="6"/>
      <c r="F108" s="27"/>
      <c r="G108" s="28"/>
      <c r="H108" s="28"/>
      <c r="I108" s="28"/>
      <c r="J108" s="28"/>
      <c r="K108" s="28"/>
      <c r="L108" s="29"/>
      <c r="M108" s="8"/>
      <c r="N108" s="30">
        <f>SUM(N98)+N107</f>
        <v>303</v>
      </c>
    </row>
    <row r="109" spans="1:14" ht="11.1" customHeight="1" x14ac:dyDescent="0.2"/>
    <row r="110" spans="1:14" ht="15" customHeight="1" x14ac:dyDescent="0.2">
      <c r="A110" s="3" t="s">
        <v>25</v>
      </c>
    </row>
    <row r="111" spans="1:14" ht="12.95" customHeight="1" x14ac:dyDescent="0.2">
      <c r="A111" s="15"/>
      <c r="B111" s="15"/>
    </row>
    <row r="112" spans="1:14" s="1" customFormat="1" ht="11.1" customHeight="1" x14ac:dyDescent="0.2"/>
    <row r="113" spans="1:14" s="1" customFormat="1" ht="66" customHeight="1" x14ac:dyDescent="0.2">
      <c r="N113" s="2" t="s">
        <v>0</v>
      </c>
    </row>
    <row r="114" spans="1:14" ht="12.95" customHeight="1" x14ac:dyDescent="0.2">
      <c r="A114" s="3" t="s">
        <v>1</v>
      </c>
      <c r="N114" s="2" t="s">
        <v>2</v>
      </c>
    </row>
    <row r="115" spans="1:14" ht="12.95" customHeight="1" x14ac:dyDescent="0.2">
      <c r="A115" s="3" t="s">
        <v>3</v>
      </c>
      <c r="N115" s="2" t="s">
        <v>57</v>
      </c>
    </row>
    <row r="116" spans="1:14" s="1" customFormat="1" ht="15.95" customHeight="1" x14ac:dyDescent="0.2">
      <c r="A116" s="15"/>
      <c r="B116" s="15"/>
      <c r="N116" s="2" t="s">
        <v>58</v>
      </c>
    </row>
    <row r="117" spans="1:14" s="1" customFormat="1" ht="30.95" customHeight="1" x14ac:dyDescent="0.2"/>
    <row r="118" spans="1:14" ht="12.95" customHeight="1" x14ac:dyDescent="0.2">
      <c r="A118" s="16" t="s">
        <v>47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2.95" customHeight="1" x14ac:dyDescent="0.2">
      <c r="A119" s="4" t="s">
        <v>5</v>
      </c>
      <c r="B119" s="4" t="s">
        <v>6</v>
      </c>
      <c r="C119" s="4" t="s">
        <v>7</v>
      </c>
      <c r="D119" s="4" t="s">
        <v>8</v>
      </c>
      <c r="E119" s="4" t="s">
        <v>9</v>
      </c>
      <c r="F119" s="17" t="s">
        <v>10</v>
      </c>
      <c r="G119" s="17"/>
      <c r="H119" s="17"/>
      <c r="I119" s="17"/>
      <c r="J119" s="17"/>
      <c r="K119" s="17"/>
      <c r="L119" s="17"/>
      <c r="M119" s="4" t="s">
        <v>11</v>
      </c>
      <c r="N119" s="4" t="s">
        <v>12</v>
      </c>
    </row>
    <row r="120" spans="1:14" ht="15" customHeight="1" x14ac:dyDescent="0.25">
      <c r="A120" s="18" t="s">
        <v>59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5">
        <v>6.73</v>
      </c>
      <c r="B121" s="5">
        <v>9</v>
      </c>
      <c r="C121" s="5">
        <v>28.79</v>
      </c>
      <c r="D121" s="5">
        <v>221.4</v>
      </c>
      <c r="E121" s="31">
        <v>850</v>
      </c>
      <c r="F121" s="38" t="s">
        <v>73</v>
      </c>
      <c r="G121" s="19"/>
      <c r="H121" s="19"/>
      <c r="I121" s="19"/>
      <c r="J121" s="19"/>
      <c r="K121" s="19"/>
      <c r="L121" s="19"/>
      <c r="M121" s="32">
        <v>200</v>
      </c>
      <c r="N121" s="9">
        <v>45.25</v>
      </c>
    </row>
    <row r="122" spans="1:14" ht="12.95" customHeight="1" x14ac:dyDescent="0.2">
      <c r="A122" s="5">
        <v>3.5</v>
      </c>
      <c r="B122" s="5">
        <v>3</v>
      </c>
      <c r="C122" s="5">
        <v>7.62</v>
      </c>
      <c r="D122" s="5">
        <v>75.3</v>
      </c>
      <c r="E122" s="31">
        <v>1066.01</v>
      </c>
      <c r="F122" s="38" t="s">
        <v>71</v>
      </c>
      <c r="G122" s="19"/>
      <c r="H122" s="19"/>
      <c r="I122" s="19"/>
      <c r="J122" s="19"/>
      <c r="K122" s="19"/>
      <c r="L122" s="19"/>
      <c r="M122" s="32">
        <v>50</v>
      </c>
      <c r="N122" s="9">
        <v>31.02</v>
      </c>
    </row>
    <row r="123" spans="1:14" ht="12.95" customHeight="1" x14ac:dyDescent="0.2">
      <c r="A123" s="5">
        <v>5.38</v>
      </c>
      <c r="B123" s="5">
        <v>5.6</v>
      </c>
      <c r="C123" s="5">
        <v>9</v>
      </c>
      <c r="D123" s="5">
        <v>72.599999999999994</v>
      </c>
      <c r="E123" s="31">
        <v>902</v>
      </c>
      <c r="F123" s="19" t="s">
        <v>48</v>
      </c>
      <c r="G123" s="19"/>
      <c r="H123" s="19"/>
      <c r="I123" s="19"/>
      <c r="J123" s="19"/>
      <c r="K123" s="19"/>
      <c r="L123" s="19"/>
      <c r="M123" s="32">
        <v>20</v>
      </c>
      <c r="N123" s="9">
        <v>8.93</v>
      </c>
    </row>
    <row r="124" spans="1:14" ht="12.95" customHeight="1" x14ac:dyDescent="0.2">
      <c r="A124" s="10">
        <v>0</v>
      </c>
      <c r="B124" s="10">
        <v>0</v>
      </c>
      <c r="C124" s="5">
        <v>10.97</v>
      </c>
      <c r="D124" s="5">
        <v>59.9</v>
      </c>
      <c r="E124" s="31">
        <v>828</v>
      </c>
      <c r="F124" s="38" t="s">
        <v>60</v>
      </c>
      <c r="G124" s="19"/>
      <c r="H124" s="19"/>
      <c r="I124" s="19"/>
      <c r="J124" s="19"/>
      <c r="K124" s="19"/>
      <c r="L124" s="19"/>
      <c r="M124" s="32">
        <v>200</v>
      </c>
      <c r="N124" s="9">
        <v>3.07</v>
      </c>
    </row>
    <row r="125" spans="1:14" ht="12.95" customHeight="1" x14ac:dyDescent="0.2">
      <c r="A125" s="5">
        <v>1</v>
      </c>
      <c r="B125" s="5">
        <v>0.5</v>
      </c>
      <c r="C125" s="5">
        <v>7.33</v>
      </c>
      <c r="D125" s="5">
        <v>52.15</v>
      </c>
      <c r="E125" s="31">
        <v>693</v>
      </c>
      <c r="F125" s="19" t="s">
        <v>16</v>
      </c>
      <c r="G125" s="19"/>
      <c r="H125" s="19"/>
      <c r="I125" s="19"/>
      <c r="J125" s="19"/>
      <c r="K125" s="19"/>
      <c r="L125" s="19"/>
      <c r="M125" s="32">
        <v>20</v>
      </c>
      <c r="N125" s="9">
        <v>4.05</v>
      </c>
    </row>
    <row r="126" spans="1:14" ht="12.95" customHeight="1" x14ac:dyDescent="0.2">
      <c r="A126" s="5">
        <v>0.48</v>
      </c>
      <c r="B126" s="5">
        <v>0</v>
      </c>
      <c r="C126" s="5">
        <v>11.76</v>
      </c>
      <c r="D126" s="5">
        <v>88</v>
      </c>
      <c r="E126" s="31">
        <v>976</v>
      </c>
      <c r="F126" s="19" t="s">
        <v>37</v>
      </c>
      <c r="G126" s="19"/>
      <c r="H126" s="19"/>
      <c r="I126" s="19"/>
      <c r="J126" s="19"/>
      <c r="K126" s="19"/>
      <c r="L126" s="19"/>
      <c r="M126" s="32">
        <v>120</v>
      </c>
      <c r="N126" s="9">
        <v>31.68</v>
      </c>
    </row>
    <row r="127" spans="1:14" ht="12.95" customHeight="1" x14ac:dyDescent="0.2">
      <c r="A127" s="33">
        <f>SUM(A121:A126)</f>
        <v>17.09</v>
      </c>
      <c r="B127" s="33">
        <f>SUM(B121:B126)</f>
        <v>18.100000000000001</v>
      </c>
      <c r="C127" s="33">
        <f>SUM(C121:C126)</f>
        <v>75.47</v>
      </c>
      <c r="D127" s="33">
        <f>SUM(D121:D126)</f>
        <v>569.34999999999991</v>
      </c>
      <c r="E127" s="6"/>
      <c r="F127" s="27"/>
      <c r="G127" s="28"/>
      <c r="H127" s="28"/>
      <c r="I127" s="28"/>
      <c r="J127" s="28"/>
      <c r="K127" s="28"/>
      <c r="L127" s="29"/>
      <c r="M127" s="8"/>
      <c r="N127" s="30">
        <f>SUM(N121:N126)</f>
        <v>123.99999999999997</v>
      </c>
    </row>
    <row r="128" spans="1:14" ht="12.95" customHeight="1" x14ac:dyDescent="0.25">
      <c r="A128" s="18" t="s">
        <v>61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1:14" ht="12.95" customHeight="1" x14ac:dyDescent="0.2">
      <c r="A129" s="5">
        <v>7.31</v>
      </c>
      <c r="B129" s="5">
        <v>7.11</v>
      </c>
      <c r="C129" s="5">
        <v>21.47</v>
      </c>
      <c r="D129" s="5">
        <v>191.12</v>
      </c>
      <c r="E129" s="31">
        <v>138</v>
      </c>
      <c r="F129" s="19" t="s">
        <v>49</v>
      </c>
      <c r="G129" s="19"/>
      <c r="H129" s="19"/>
      <c r="I129" s="19"/>
      <c r="J129" s="19"/>
      <c r="K129" s="19"/>
      <c r="L129" s="19"/>
      <c r="M129" s="32">
        <v>250</v>
      </c>
      <c r="N129" s="9">
        <v>22.39</v>
      </c>
    </row>
    <row r="130" spans="1:14" ht="12.95" customHeight="1" x14ac:dyDescent="0.2">
      <c r="A130" s="5">
        <v>1.94</v>
      </c>
      <c r="B130" s="5">
        <v>0</v>
      </c>
      <c r="C130" s="5">
        <v>11.71</v>
      </c>
      <c r="D130" s="5">
        <v>60</v>
      </c>
      <c r="E130" s="31">
        <v>943</v>
      </c>
      <c r="F130" s="19" t="s">
        <v>50</v>
      </c>
      <c r="G130" s="19"/>
      <c r="H130" s="19"/>
      <c r="I130" s="19"/>
      <c r="J130" s="19"/>
      <c r="K130" s="19"/>
      <c r="L130" s="19"/>
      <c r="M130" s="32">
        <v>15</v>
      </c>
      <c r="N130" s="9">
        <v>5.4</v>
      </c>
    </row>
    <row r="131" spans="1:14" ht="12.95" customHeight="1" x14ac:dyDescent="0.2">
      <c r="A131" s="5">
        <v>0.8</v>
      </c>
      <c r="B131" s="5">
        <v>0</v>
      </c>
      <c r="C131" s="5">
        <v>2.8</v>
      </c>
      <c r="D131" s="5">
        <v>15</v>
      </c>
      <c r="E131" s="31">
        <v>836</v>
      </c>
      <c r="F131" s="19" t="s">
        <v>29</v>
      </c>
      <c r="G131" s="19"/>
      <c r="H131" s="19"/>
      <c r="I131" s="19"/>
      <c r="J131" s="19"/>
      <c r="K131" s="19"/>
      <c r="L131" s="19"/>
      <c r="M131" s="32">
        <v>100</v>
      </c>
      <c r="N131" s="9">
        <v>20.98</v>
      </c>
    </row>
    <row r="132" spans="1:14" ht="12.95" customHeight="1" x14ac:dyDescent="0.2">
      <c r="A132" s="5">
        <v>20.92</v>
      </c>
      <c r="B132" s="5">
        <v>16.5</v>
      </c>
      <c r="C132" s="5">
        <v>20.82</v>
      </c>
      <c r="D132" s="5">
        <v>278.19</v>
      </c>
      <c r="E132" s="31">
        <v>543.02</v>
      </c>
      <c r="F132" s="38" t="s">
        <v>72</v>
      </c>
      <c r="G132" s="19"/>
      <c r="H132" s="19"/>
      <c r="I132" s="19"/>
      <c r="J132" s="19"/>
      <c r="K132" s="19"/>
      <c r="L132" s="19"/>
      <c r="M132" s="32">
        <v>275</v>
      </c>
      <c r="N132" s="9">
        <v>108.93</v>
      </c>
    </row>
    <row r="133" spans="1:14" ht="12.95" customHeight="1" x14ac:dyDescent="0.2">
      <c r="A133" s="5">
        <v>0.11</v>
      </c>
      <c r="B133" s="5">
        <v>0</v>
      </c>
      <c r="C133" s="5">
        <v>23.88</v>
      </c>
      <c r="D133" s="5">
        <v>99.1</v>
      </c>
      <c r="E133" s="31">
        <v>912</v>
      </c>
      <c r="F133" s="21" t="s">
        <v>51</v>
      </c>
      <c r="G133" s="22"/>
      <c r="H133" s="22"/>
      <c r="I133" s="22"/>
      <c r="J133" s="22"/>
      <c r="K133" s="22"/>
      <c r="L133" s="23"/>
      <c r="M133" s="32">
        <v>200</v>
      </c>
      <c r="N133" s="9">
        <v>12.76</v>
      </c>
    </row>
    <row r="134" spans="1:14" ht="12.95" customHeight="1" x14ac:dyDescent="0.2">
      <c r="A134" s="5">
        <v>2.4300000000000002</v>
      </c>
      <c r="B134" s="5">
        <v>1</v>
      </c>
      <c r="C134" s="5">
        <v>12.24</v>
      </c>
      <c r="D134" s="5">
        <v>72.599999999999994</v>
      </c>
      <c r="E134" s="31">
        <v>897</v>
      </c>
      <c r="F134" s="19" t="s">
        <v>23</v>
      </c>
      <c r="G134" s="19"/>
      <c r="H134" s="19"/>
      <c r="I134" s="19"/>
      <c r="J134" s="19"/>
      <c r="K134" s="19"/>
      <c r="L134" s="19"/>
      <c r="M134" s="32">
        <v>30</v>
      </c>
      <c r="N134" s="9">
        <v>4.34</v>
      </c>
    </row>
    <row r="135" spans="1:14" ht="12.95" customHeight="1" x14ac:dyDescent="0.2">
      <c r="A135" s="5">
        <v>2.56</v>
      </c>
      <c r="B135" s="5">
        <v>1.2</v>
      </c>
      <c r="C135" s="5">
        <v>13.34</v>
      </c>
      <c r="D135" s="5">
        <v>77.760000000000005</v>
      </c>
      <c r="E135" s="31">
        <v>1148</v>
      </c>
      <c r="F135" s="21" t="s">
        <v>24</v>
      </c>
      <c r="G135" s="22"/>
      <c r="H135" s="22"/>
      <c r="I135" s="22"/>
      <c r="J135" s="22"/>
      <c r="K135" s="22"/>
      <c r="L135" s="23"/>
      <c r="M135" s="32">
        <v>30</v>
      </c>
      <c r="N135" s="9">
        <v>4.2</v>
      </c>
    </row>
    <row r="136" spans="1:14" ht="12.95" customHeight="1" x14ac:dyDescent="0.2">
      <c r="A136" s="11">
        <f>SUM(A129:A135)</f>
        <v>36.070000000000007</v>
      </c>
      <c r="B136" s="11">
        <f>SUM(B129:B135)</f>
        <v>25.81</v>
      </c>
      <c r="C136" s="11">
        <f>SUM(C129:C135)</f>
        <v>106.25999999999999</v>
      </c>
      <c r="D136" s="12">
        <f>SUM(D129:D135)</f>
        <v>793.77</v>
      </c>
      <c r="E136" s="7"/>
      <c r="F136" s="20"/>
      <c r="G136" s="20"/>
      <c r="H136" s="20"/>
      <c r="I136" s="20"/>
      <c r="J136" s="20"/>
      <c r="K136" s="20"/>
      <c r="L136" s="20"/>
      <c r="M136" s="13"/>
      <c r="N136" s="14">
        <f>SUM(N129:N135)</f>
        <v>178.99999999999997</v>
      </c>
    </row>
    <row r="137" spans="1:14" ht="12.95" customHeight="1" x14ac:dyDescent="0.2">
      <c r="A137" s="34" t="s">
        <v>62</v>
      </c>
      <c r="B137" s="35"/>
      <c r="C137" s="35"/>
      <c r="D137" s="36"/>
      <c r="E137" s="6"/>
      <c r="F137" s="27"/>
      <c r="G137" s="28"/>
      <c r="H137" s="28"/>
      <c r="I137" s="28"/>
      <c r="J137" s="28"/>
      <c r="K137" s="28"/>
      <c r="L137" s="29"/>
      <c r="M137" s="8"/>
      <c r="N137" s="30">
        <f>SUM(N127+N136)</f>
        <v>302.99999999999994</v>
      </c>
    </row>
    <row r="138" spans="1:14" ht="11.1" customHeight="1" x14ac:dyDescent="0.2"/>
    <row r="139" spans="1:14" ht="15" customHeight="1" x14ac:dyDescent="0.2">
      <c r="A139" s="3" t="s">
        <v>25</v>
      </c>
    </row>
    <row r="140" spans="1:14" ht="12.95" customHeight="1" x14ac:dyDescent="0.2">
      <c r="A140" s="15"/>
      <c r="B140" s="15"/>
    </row>
    <row r="141" spans="1:14" s="1" customFormat="1" ht="11.1" customHeight="1" x14ac:dyDescent="0.2"/>
    <row r="142" spans="1:14" s="1" customFormat="1" ht="66" customHeight="1" x14ac:dyDescent="0.2">
      <c r="N142" s="2" t="s">
        <v>0</v>
      </c>
    </row>
    <row r="143" spans="1:14" ht="12.95" customHeight="1" x14ac:dyDescent="0.2">
      <c r="A143" s="3" t="s">
        <v>1</v>
      </c>
      <c r="N143" s="2" t="s">
        <v>2</v>
      </c>
    </row>
    <row r="144" spans="1:14" ht="12.95" customHeight="1" x14ac:dyDescent="0.2">
      <c r="A144" s="3" t="s">
        <v>3</v>
      </c>
      <c r="N144" s="2" t="s">
        <v>57</v>
      </c>
    </row>
    <row r="145" spans="1:14" s="1" customFormat="1" ht="15.95" customHeight="1" x14ac:dyDescent="0.2">
      <c r="A145" s="15"/>
      <c r="B145" s="15"/>
      <c r="N145" s="2" t="s">
        <v>58</v>
      </c>
    </row>
    <row r="146" spans="1:14" s="1" customFormat="1" ht="30.95" customHeight="1" x14ac:dyDescent="0.2"/>
    <row r="147" spans="1:14" ht="12.95" customHeight="1" x14ac:dyDescent="0.2">
      <c r="A147" s="16" t="s">
        <v>52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2.95" customHeight="1" x14ac:dyDescent="0.2">
      <c r="A148" s="4" t="s">
        <v>5</v>
      </c>
      <c r="B148" s="4" t="s">
        <v>6</v>
      </c>
      <c r="C148" s="4" t="s">
        <v>7</v>
      </c>
      <c r="D148" s="4" t="s">
        <v>8</v>
      </c>
      <c r="E148" s="4" t="s">
        <v>9</v>
      </c>
      <c r="F148" s="17" t="s">
        <v>10</v>
      </c>
      <c r="G148" s="17"/>
      <c r="H148" s="17"/>
      <c r="I148" s="17"/>
      <c r="J148" s="17"/>
      <c r="K148" s="17"/>
      <c r="L148" s="17"/>
      <c r="M148" s="4" t="s">
        <v>11</v>
      </c>
      <c r="N148" s="4" t="s">
        <v>12</v>
      </c>
    </row>
    <row r="149" spans="1:14" ht="15" customHeight="1" x14ac:dyDescent="0.25">
      <c r="A149" s="18" t="s">
        <v>59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1:14" ht="12.95" customHeight="1" x14ac:dyDescent="0.2">
      <c r="A150" s="5">
        <v>8.26</v>
      </c>
      <c r="B150" s="5">
        <v>8.8000000000000007</v>
      </c>
      <c r="C150" s="5">
        <v>30.52</v>
      </c>
      <c r="D150" s="5">
        <v>287.10000000000002</v>
      </c>
      <c r="E150" s="31">
        <v>1013</v>
      </c>
      <c r="F150" s="38" t="s">
        <v>74</v>
      </c>
      <c r="G150" s="19"/>
      <c r="H150" s="19"/>
      <c r="I150" s="19"/>
      <c r="J150" s="19"/>
      <c r="K150" s="19"/>
      <c r="L150" s="19"/>
      <c r="M150" s="32">
        <v>220</v>
      </c>
      <c r="N150" s="9">
        <v>46.9</v>
      </c>
    </row>
    <row r="151" spans="1:14" ht="12.95" customHeight="1" x14ac:dyDescent="0.2">
      <c r="A151" s="5">
        <v>6.7</v>
      </c>
      <c r="B151" s="5">
        <v>6</v>
      </c>
      <c r="C151" s="5">
        <v>8.33</v>
      </c>
      <c r="D151" s="5">
        <v>130.30000000000001</v>
      </c>
      <c r="E151" s="31">
        <v>1478</v>
      </c>
      <c r="F151" s="19" t="s">
        <v>53</v>
      </c>
      <c r="G151" s="19"/>
      <c r="H151" s="19"/>
      <c r="I151" s="19"/>
      <c r="J151" s="19"/>
      <c r="K151" s="19"/>
      <c r="L151" s="19"/>
      <c r="M151" s="32">
        <v>75</v>
      </c>
      <c r="N151" s="9">
        <v>54.41</v>
      </c>
    </row>
    <row r="152" spans="1:14" ht="12.95" customHeight="1" x14ac:dyDescent="0.2">
      <c r="A152" s="5">
        <v>5.38</v>
      </c>
      <c r="B152" s="5">
        <v>5.6</v>
      </c>
      <c r="C152" s="5">
        <v>9</v>
      </c>
      <c r="D152" s="5">
        <v>72.599999999999994</v>
      </c>
      <c r="E152" s="31">
        <v>902</v>
      </c>
      <c r="F152" s="19" t="s">
        <v>48</v>
      </c>
      <c r="G152" s="19"/>
      <c r="H152" s="19"/>
      <c r="I152" s="19"/>
      <c r="J152" s="19"/>
      <c r="K152" s="19"/>
      <c r="L152" s="19"/>
      <c r="M152" s="8">
        <v>20</v>
      </c>
      <c r="N152" s="9">
        <v>8.93</v>
      </c>
    </row>
    <row r="153" spans="1:14" ht="12.95" customHeight="1" x14ac:dyDescent="0.2">
      <c r="A153" s="5">
        <v>1.75</v>
      </c>
      <c r="B153" s="5">
        <v>1</v>
      </c>
      <c r="C153" s="5">
        <v>14.58</v>
      </c>
      <c r="D153" s="5">
        <v>91.3</v>
      </c>
      <c r="E153" s="31">
        <v>693</v>
      </c>
      <c r="F153" s="19" t="s">
        <v>16</v>
      </c>
      <c r="G153" s="19"/>
      <c r="H153" s="19"/>
      <c r="I153" s="19"/>
      <c r="J153" s="19"/>
      <c r="K153" s="19"/>
      <c r="L153" s="19"/>
      <c r="M153" s="32">
        <v>35</v>
      </c>
      <c r="N153" s="9">
        <v>7.09</v>
      </c>
    </row>
    <row r="154" spans="1:14" ht="12.95" customHeight="1" x14ac:dyDescent="0.2">
      <c r="A154" s="5">
        <v>1.36</v>
      </c>
      <c r="B154" s="5">
        <v>1</v>
      </c>
      <c r="C154" s="5">
        <v>16</v>
      </c>
      <c r="D154" s="5">
        <v>88.1</v>
      </c>
      <c r="E154" s="31">
        <v>854</v>
      </c>
      <c r="F154" s="19" t="s">
        <v>54</v>
      </c>
      <c r="G154" s="19"/>
      <c r="H154" s="19"/>
      <c r="I154" s="19"/>
      <c r="J154" s="19"/>
      <c r="K154" s="19"/>
      <c r="L154" s="19"/>
      <c r="M154" s="32">
        <v>200</v>
      </c>
      <c r="N154" s="9">
        <v>6.67</v>
      </c>
    </row>
    <row r="155" spans="1:14" ht="12.95" customHeight="1" x14ac:dyDescent="0.2">
      <c r="A155" s="33">
        <f>SUM(A149:A154)</f>
        <v>23.45</v>
      </c>
      <c r="B155" s="33">
        <f>SUM(B149:B154)</f>
        <v>22.4</v>
      </c>
      <c r="C155" s="33">
        <f>SUM(C149:C154)</f>
        <v>78.430000000000007</v>
      </c>
      <c r="D155" s="33">
        <f>SUM(D149:D154)</f>
        <v>669.4</v>
      </c>
      <c r="E155" s="6"/>
      <c r="F155" s="27"/>
      <c r="G155" s="28"/>
      <c r="H155" s="28"/>
      <c r="I155" s="28"/>
      <c r="J155" s="28"/>
      <c r="K155" s="28"/>
      <c r="L155" s="29"/>
      <c r="M155" s="8"/>
      <c r="N155" s="30">
        <f>SUM(N150:N154)</f>
        <v>124.00000000000001</v>
      </c>
    </row>
    <row r="156" spans="1:14" ht="12.95" customHeight="1" x14ac:dyDescent="0.25">
      <c r="A156" s="18" t="s">
        <v>61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1:14" ht="12.95" customHeight="1" x14ac:dyDescent="0.2">
      <c r="A157" s="5">
        <v>1.98</v>
      </c>
      <c r="B157" s="5">
        <v>4</v>
      </c>
      <c r="C157" s="5">
        <v>10.66</v>
      </c>
      <c r="D157" s="5">
        <v>144.6</v>
      </c>
      <c r="E157" s="31">
        <v>1181</v>
      </c>
      <c r="F157" s="19" t="s">
        <v>55</v>
      </c>
      <c r="G157" s="19"/>
      <c r="H157" s="19"/>
      <c r="I157" s="19"/>
      <c r="J157" s="19"/>
      <c r="K157" s="19"/>
      <c r="L157" s="19"/>
      <c r="M157" s="32">
        <v>250</v>
      </c>
      <c r="N157" s="9">
        <v>24.43</v>
      </c>
    </row>
    <row r="158" spans="1:14" ht="12.95" customHeight="1" x14ac:dyDescent="0.2">
      <c r="A158" s="5">
        <v>1.96</v>
      </c>
      <c r="B158" s="5">
        <v>3</v>
      </c>
      <c r="C158" s="5">
        <v>13.22</v>
      </c>
      <c r="D158" s="5">
        <v>88.2</v>
      </c>
      <c r="E158" s="31">
        <v>995</v>
      </c>
      <c r="F158" s="19" t="s">
        <v>20</v>
      </c>
      <c r="G158" s="19"/>
      <c r="H158" s="19"/>
      <c r="I158" s="19"/>
      <c r="J158" s="19"/>
      <c r="K158" s="19"/>
      <c r="L158" s="19"/>
      <c r="M158" s="32">
        <v>90</v>
      </c>
      <c r="N158" s="9">
        <v>21.03</v>
      </c>
    </row>
    <row r="159" spans="1:14" ht="12.95" customHeight="1" x14ac:dyDescent="0.2">
      <c r="A159" s="5">
        <v>2.37</v>
      </c>
      <c r="B159" s="5">
        <v>3</v>
      </c>
      <c r="C159" s="5">
        <v>31.22</v>
      </c>
      <c r="D159" s="5">
        <v>83.75</v>
      </c>
      <c r="E159" s="31">
        <v>999</v>
      </c>
      <c r="F159" s="19" t="s">
        <v>21</v>
      </c>
      <c r="G159" s="19"/>
      <c r="H159" s="19"/>
      <c r="I159" s="19"/>
      <c r="J159" s="19"/>
      <c r="K159" s="19"/>
      <c r="L159" s="19"/>
      <c r="M159" s="32">
        <v>90</v>
      </c>
      <c r="N159" s="9">
        <v>19.440000000000001</v>
      </c>
    </row>
    <row r="160" spans="1:14" ht="12.95" customHeight="1" x14ac:dyDescent="0.2">
      <c r="A160" s="5">
        <v>7.77</v>
      </c>
      <c r="B160" s="5">
        <v>9.5</v>
      </c>
      <c r="C160" s="5">
        <v>15.99</v>
      </c>
      <c r="D160" s="5">
        <v>243.45</v>
      </c>
      <c r="E160" s="31">
        <v>827</v>
      </c>
      <c r="F160" s="19" t="s">
        <v>56</v>
      </c>
      <c r="G160" s="19"/>
      <c r="H160" s="19"/>
      <c r="I160" s="19"/>
      <c r="J160" s="19"/>
      <c r="K160" s="19"/>
      <c r="L160" s="19"/>
      <c r="M160" s="32">
        <v>100</v>
      </c>
      <c r="N160" s="9">
        <v>89.86</v>
      </c>
    </row>
    <row r="161" spans="1:14" ht="12.95" customHeight="1" x14ac:dyDescent="0.2">
      <c r="A161" s="5">
        <v>0.3</v>
      </c>
      <c r="B161" s="5">
        <v>0</v>
      </c>
      <c r="C161" s="5">
        <v>36.28</v>
      </c>
      <c r="D161" s="5">
        <v>140</v>
      </c>
      <c r="E161" s="31">
        <v>588</v>
      </c>
      <c r="F161" s="19" t="s">
        <v>22</v>
      </c>
      <c r="G161" s="19"/>
      <c r="H161" s="19"/>
      <c r="I161" s="19"/>
      <c r="J161" s="19"/>
      <c r="K161" s="19"/>
      <c r="L161" s="19"/>
      <c r="M161" s="32">
        <v>200</v>
      </c>
      <c r="N161" s="9">
        <v>14.28</v>
      </c>
    </row>
    <row r="162" spans="1:14" ht="12.95" customHeight="1" x14ac:dyDescent="0.2">
      <c r="A162" s="5">
        <v>2.84</v>
      </c>
      <c r="B162" s="5">
        <v>1.17</v>
      </c>
      <c r="C162" s="5">
        <v>14.28</v>
      </c>
      <c r="D162" s="5">
        <v>84.7</v>
      </c>
      <c r="E162" s="31">
        <v>897</v>
      </c>
      <c r="F162" s="19" t="s">
        <v>23</v>
      </c>
      <c r="G162" s="19"/>
      <c r="H162" s="19"/>
      <c r="I162" s="19"/>
      <c r="J162" s="19"/>
      <c r="K162" s="19"/>
      <c r="L162" s="19"/>
      <c r="M162" s="32">
        <v>35</v>
      </c>
      <c r="N162" s="9">
        <v>5.0599999999999996</v>
      </c>
    </row>
    <row r="163" spans="1:14" ht="12.95" customHeight="1" x14ac:dyDescent="0.2">
      <c r="A163" s="5">
        <v>2.98</v>
      </c>
      <c r="B163" s="5">
        <v>1.4</v>
      </c>
      <c r="C163" s="5">
        <v>15.56</v>
      </c>
      <c r="D163" s="5">
        <v>90.72</v>
      </c>
      <c r="E163" s="31">
        <v>1148</v>
      </c>
      <c r="F163" s="21" t="s">
        <v>24</v>
      </c>
      <c r="G163" s="22"/>
      <c r="H163" s="22"/>
      <c r="I163" s="22"/>
      <c r="J163" s="22"/>
      <c r="K163" s="22"/>
      <c r="L163" s="23"/>
      <c r="M163" s="32">
        <v>35</v>
      </c>
      <c r="N163" s="9">
        <v>4.9000000000000004</v>
      </c>
    </row>
    <row r="164" spans="1:14" ht="12.95" customHeight="1" x14ac:dyDescent="0.2">
      <c r="A164" s="11">
        <f>SUM(A157:A163)</f>
        <v>20.2</v>
      </c>
      <c r="B164" s="11">
        <f>SUM(B157:B163)</f>
        <v>22.07</v>
      </c>
      <c r="C164" s="11">
        <f>SUM(C157:C163)</f>
        <v>137.21</v>
      </c>
      <c r="D164" s="12">
        <f>SUM(D157:D163)</f>
        <v>875.42000000000007</v>
      </c>
      <c r="E164" s="7"/>
      <c r="F164" s="20"/>
      <c r="G164" s="20"/>
      <c r="H164" s="20"/>
      <c r="I164" s="20"/>
      <c r="J164" s="20"/>
      <c r="K164" s="20"/>
      <c r="L164" s="20"/>
      <c r="M164" s="13"/>
      <c r="N164" s="14">
        <f>SUM(N157:N163)</f>
        <v>179</v>
      </c>
    </row>
    <row r="165" spans="1:14" ht="12.95" customHeight="1" x14ac:dyDescent="0.2">
      <c r="A165" s="34" t="s">
        <v>62</v>
      </c>
      <c r="B165" s="35"/>
      <c r="C165" s="35"/>
      <c r="D165" s="36"/>
      <c r="E165" s="6"/>
      <c r="F165" s="27"/>
      <c r="G165" s="28"/>
      <c r="H165" s="28"/>
      <c r="I165" s="28"/>
      <c r="J165" s="28"/>
      <c r="K165" s="28"/>
      <c r="L165" s="29"/>
      <c r="M165" s="8"/>
      <c r="N165" s="30">
        <f>SUM(N155+N164)</f>
        <v>303</v>
      </c>
    </row>
    <row r="166" spans="1:14" ht="11.1" customHeight="1" x14ac:dyDescent="0.2"/>
    <row r="167" spans="1:14" ht="15" customHeight="1" x14ac:dyDescent="0.2">
      <c r="A167" s="3" t="s">
        <v>25</v>
      </c>
    </row>
    <row r="168" spans="1:14" ht="12.95" customHeight="1" x14ac:dyDescent="0.2">
      <c r="A168" s="15"/>
      <c r="B168" s="15"/>
    </row>
    <row r="169" spans="1:14" ht="11.1" customHeight="1" x14ac:dyDescent="0.2"/>
  </sheetData>
  <mergeCells count="134">
    <mergeCell ref="F165:L165"/>
    <mergeCell ref="F163:L163"/>
    <mergeCell ref="F160:L160"/>
    <mergeCell ref="F161:L161"/>
    <mergeCell ref="F162:L162"/>
    <mergeCell ref="F164:L164"/>
    <mergeCell ref="A168:B168"/>
    <mergeCell ref="A165:D165"/>
    <mergeCell ref="A149:N149"/>
    <mergeCell ref="F150:L150"/>
    <mergeCell ref="F151:L151"/>
    <mergeCell ref="F152:L152"/>
    <mergeCell ref="F153:L153"/>
    <mergeCell ref="F154:L154"/>
    <mergeCell ref="F157:L157"/>
    <mergeCell ref="F158:L158"/>
    <mergeCell ref="F159:L159"/>
    <mergeCell ref="F155:L155"/>
    <mergeCell ref="A156:N156"/>
    <mergeCell ref="F133:L133"/>
    <mergeCell ref="F134:L134"/>
    <mergeCell ref="F135:L135"/>
    <mergeCell ref="F136:L136"/>
    <mergeCell ref="A140:B140"/>
    <mergeCell ref="A145:B145"/>
    <mergeCell ref="A147:N147"/>
    <mergeCell ref="F148:L148"/>
    <mergeCell ref="A137:D137"/>
    <mergeCell ref="F137:L137"/>
    <mergeCell ref="F122:L122"/>
    <mergeCell ref="F123:L123"/>
    <mergeCell ref="F124:L124"/>
    <mergeCell ref="F125:L125"/>
    <mergeCell ref="F126:L126"/>
    <mergeCell ref="F129:L129"/>
    <mergeCell ref="F130:L130"/>
    <mergeCell ref="F131:L131"/>
    <mergeCell ref="F132:L132"/>
    <mergeCell ref="F127:L127"/>
    <mergeCell ref="A128:N128"/>
    <mergeCell ref="F105:L105"/>
    <mergeCell ref="F107:L107"/>
    <mergeCell ref="A111:B111"/>
    <mergeCell ref="A116:B116"/>
    <mergeCell ref="A118:N118"/>
    <mergeCell ref="F119:L119"/>
    <mergeCell ref="A120:N120"/>
    <mergeCell ref="F121:L121"/>
    <mergeCell ref="A108:D108"/>
    <mergeCell ref="F108:L108"/>
    <mergeCell ref="F106:L106"/>
    <mergeCell ref="F94:L94"/>
    <mergeCell ref="F95:L95"/>
    <mergeCell ref="F96:L96"/>
    <mergeCell ref="F97:L97"/>
    <mergeCell ref="F100:L100"/>
    <mergeCell ref="F101:L101"/>
    <mergeCell ref="F102:L102"/>
    <mergeCell ref="F103:L103"/>
    <mergeCell ref="F104:L104"/>
    <mergeCell ref="F98:L98"/>
    <mergeCell ref="A99:N99"/>
    <mergeCell ref="F78:L78"/>
    <mergeCell ref="F79:L79"/>
    <mergeCell ref="A83:B83"/>
    <mergeCell ref="A88:B88"/>
    <mergeCell ref="A90:N90"/>
    <mergeCell ref="F91:L91"/>
    <mergeCell ref="A92:N92"/>
    <mergeCell ref="F93:L93"/>
    <mergeCell ref="A80:D80"/>
    <mergeCell ref="F80:L80"/>
    <mergeCell ref="F67:L67"/>
    <mergeCell ref="F68:L68"/>
    <mergeCell ref="F69:L69"/>
    <mergeCell ref="F70:L70"/>
    <mergeCell ref="F73:L73"/>
    <mergeCell ref="F74:L74"/>
    <mergeCell ref="F75:L75"/>
    <mergeCell ref="F76:L76"/>
    <mergeCell ref="F77:L77"/>
    <mergeCell ref="A72:N72"/>
    <mergeCell ref="F71:L71"/>
    <mergeCell ref="F51:L51"/>
    <mergeCell ref="F53:L53"/>
    <mergeCell ref="A56:B56"/>
    <mergeCell ref="A61:B61"/>
    <mergeCell ref="A63:N63"/>
    <mergeCell ref="F64:L64"/>
    <mergeCell ref="A65:N65"/>
    <mergeCell ref="F66:L66"/>
    <mergeCell ref="A54:D54"/>
    <mergeCell ref="F52:L52"/>
    <mergeCell ref="F54:L54"/>
    <mergeCell ref="F40:L40"/>
    <mergeCell ref="F41:L41"/>
    <mergeCell ref="F42:L42"/>
    <mergeCell ref="F43:L43"/>
    <mergeCell ref="F46:L46"/>
    <mergeCell ref="F47:L47"/>
    <mergeCell ref="F48:L48"/>
    <mergeCell ref="F49:L49"/>
    <mergeCell ref="F50:L50"/>
    <mergeCell ref="A45:N45"/>
    <mergeCell ref="F44:L44"/>
    <mergeCell ref="F24:L24"/>
    <mergeCell ref="F25:L25"/>
    <mergeCell ref="A29:B29"/>
    <mergeCell ref="A34:B34"/>
    <mergeCell ref="A36:N36"/>
    <mergeCell ref="F37:L37"/>
    <mergeCell ref="A38:N38"/>
    <mergeCell ref="F39:L39"/>
    <mergeCell ref="A26:D26"/>
    <mergeCell ref="F26:L26"/>
    <mergeCell ref="F13:L13"/>
    <mergeCell ref="F14:L14"/>
    <mergeCell ref="F17:L17"/>
    <mergeCell ref="F18:L18"/>
    <mergeCell ref="F19:L19"/>
    <mergeCell ref="F20:L20"/>
    <mergeCell ref="F21:L21"/>
    <mergeCell ref="F22:L22"/>
    <mergeCell ref="F23:L23"/>
    <mergeCell ref="A16:N16"/>
    <mergeCell ref="F15:L15"/>
    <mergeCell ref="A4:B4"/>
    <mergeCell ref="A6:N6"/>
    <mergeCell ref="F7:L7"/>
    <mergeCell ref="A8:N8"/>
    <mergeCell ref="F9:L9"/>
    <mergeCell ref="F10:L10"/>
    <mergeCell ref="F11:L11"/>
    <mergeCell ref="F12:L12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5" manualBreakCount="5">
    <brk id="30" max="16383" man="1"/>
    <brk id="57" max="16383" man="1"/>
    <brk id="84" max="16383" man="1"/>
    <brk id="112" max="16383" man="1"/>
    <brk id="1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2026-05-27T06:43:24Z</cp:lastPrinted>
  <dcterms:modified xsi:type="dcterms:W3CDTF">2026-05-27T06:43:30Z</dcterms:modified>
</cp:coreProperties>
</file>